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queryTables/queryTable1.xml" ContentType="application/vnd.openxmlformats-officedocument.spreadsheetml.query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 yWindow="7620" windowWidth="28830" windowHeight="7680" tabRatio="704" firstSheet="2" activeTab="6"/>
  </bookViews>
  <sheets>
    <sheet name="Cover" sheetId="4" r:id="rId1"/>
    <sheet name="1. Pre-Release OEA" sheetId="11" r:id="rId2"/>
    <sheet name="2. Fair Hydro Plan" sheetId="9" r:id="rId3"/>
    <sheet name="3. OHIP+" sheetId="13" r:id="rId4"/>
    <sheet name="4. and 7. Capital Stock" sheetId="8" r:id="rId5"/>
    <sheet name="5. Revenue Adjustments" sheetId="2" r:id="rId6"/>
    <sheet name="6. Pension Adjustment" sheetId="5" r:id="rId7"/>
    <sheet name="8. Revenue Details" sheetId="3" r:id="rId8"/>
    <sheet name="9. Expense Details" sheetId="6" r:id="rId9"/>
    <sheet name="10. Revenue Changes" sheetId="10" r:id="rId10"/>
    <sheet name="11. Expense Changes" sheetId="7" r:id="rId11"/>
  </sheets>
  <externalReferences>
    <externalReference r:id="rId12"/>
    <externalReference r:id="rId13"/>
    <externalReference r:id="rId14"/>
  </externalReferences>
  <definedNames>
    <definedName name="AttrTab">'[1]Tabs LookupTables'!$A$2:$B$24</definedName>
    <definedName name="Ess.Retrieve.Range.1">#REF!</definedName>
    <definedName name="Ess.Retrieve.Range.2">#REF!</definedName>
    <definedName name="Indicator">[2]variables!$C$13</definedName>
    <definedName name="org">[2]variables!$B$67:$C$79</definedName>
    <definedName name="PhaseTab">'[1]Tabs LookupTables'!$D$2:$E$9</definedName>
    <definedName name="_xlnm.Print_Area" localSheetId="5">'5. Revenue Adjustments'!$A$5:$D$53</definedName>
    <definedName name="_xlnm.Print_Area" localSheetId="7" xml:space="preserve">  '8. Revenue Details'!$A$2:$G$53</definedName>
    <definedName name="_xlnm.Print_Titles" localSheetId="7">'8. Revenue Details'!$A:$A</definedName>
    <definedName name="_xlnm.Print_Titles" localSheetId="8">'9. Expense Details'!$1:$15</definedName>
    <definedName name="rEssReportScript1">[2]variables!$B$18</definedName>
    <definedName name="rEssReportScript2">[2]variables!$B$19</definedName>
    <definedName name="Rev" localSheetId="7">'8. Revenue Details'!$A$7:$A$50</definedName>
    <definedName name="rRow1">[2]variables!#REF!</definedName>
    <definedName name="rRow2">[2]variables!#REF!</definedName>
    <definedName name="Scale">[3]RollUp!$L$2</definedName>
    <definedName name="Sorting">[2]variables!$B$14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5" l="1"/>
  <c r="Q19" i="5" l="1"/>
  <c r="Q22" i="5" s="1"/>
  <c r="P19" i="5"/>
  <c r="P22" i="5" s="1"/>
  <c r="O19" i="5"/>
  <c r="N19" i="5"/>
  <c r="L19" i="5"/>
  <c r="L20" i="5"/>
  <c r="Q35" i="5" l="1"/>
  <c r="Q38" i="5" s="1"/>
  <c r="P35" i="5"/>
  <c r="P38" i="5" s="1"/>
  <c r="O35" i="5"/>
  <c r="M36" i="5"/>
  <c r="L35" i="5"/>
  <c r="J22" i="5" l="1"/>
  <c r="O38" i="5"/>
  <c r="N38" i="5"/>
  <c r="M38" i="5"/>
  <c r="L38" i="5"/>
  <c r="K38" i="5"/>
  <c r="I38" i="5"/>
  <c r="H38" i="5"/>
  <c r="G38" i="5"/>
  <c r="F38" i="5"/>
  <c r="E38" i="5"/>
  <c r="D38" i="5"/>
  <c r="C38" i="5"/>
  <c r="O22" i="5"/>
  <c r="N22" i="5"/>
  <c r="M22" i="5"/>
  <c r="L22" i="5"/>
  <c r="I22" i="5"/>
  <c r="H22" i="5"/>
  <c r="G22" i="5"/>
  <c r="F22" i="5"/>
  <c r="E22" i="5"/>
  <c r="D22" i="5"/>
  <c r="C22" i="5"/>
  <c r="K19" i="5"/>
  <c r="K22" i="5" s="1"/>
  <c r="L48" i="2" l="1"/>
  <c r="K48" i="2"/>
  <c r="J48" i="2"/>
  <c r="L47" i="2"/>
  <c r="K47" i="2"/>
  <c r="J47" i="2"/>
  <c r="L46" i="2"/>
  <c r="K46" i="2"/>
  <c r="J46" i="2"/>
  <c r="L45" i="2"/>
  <c r="K45" i="2"/>
  <c r="J45" i="2"/>
  <c r="L44" i="2"/>
  <c r="K44" i="2"/>
  <c r="J44" i="2"/>
  <c r="L43" i="2"/>
  <c r="K43" i="2"/>
  <c r="J43" i="2"/>
  <c r="L42" i="2"/>
  <c r="K42" i="2"/>
  <c r="J42" i="2"/>
  <c r="L41" i="2"/>
  <c r="K41" i="2"/>
  <c r="J41" i="2"/>
  <c r="L40" i="2"/>
  <c r="K40" i="2"/>
  <c r="J40" i="2"/>
  <c r="L39" i="2"/>
  <c r="K39" i="2"/>
  <c r="J39" i="2"/>
  <c r="L38" i="2"/>
  <c r="K38" i="2"/>
  <c r="J38" i="2"/>
  <c r="L37" i="2"/>
  <c r="K37" i="2"/>
  <c r="J37" i="2"/>
  <c r="L36" i="2"/>
  <c r="K36" i="2"/>
  <c r="J36" i="2"/>
  <c r="L35" i="2"/>
  <c r="K35" i="2"/>
  <c r="J35" i="2"/>
  <c r="L34" i="2"/>
  <c r="K34" i="2"/>
  <c r="J34" i="2"/>
  <c r="L33" i="2"/>
  <c r="K33" i="2"/>
  <c r="J33" i="2"/>
  <c r="L32" i="2"/>
  <c r="K32" i="2"/>
  <c r="J32" i="2"/>
  <c r="L31" i="2"/>
  <c r="K31" i="2"/>
  <c r="J31" i="2"/>
  <c r="L30" i="2"/>
  <c r="K30" i="2"/>
  <c r="J30" i="2"/>
  <c r="L29" i="2"/>
  <c r="K29" i="2"/>
  <c r="J29" i="2"/>
  <c r="L28" i="2"/>
  <c r="K28" i="2"/>
  <c r="J28" i="2"/>
  <c r="L27" i="2"/>
  <c r="K27" i="2"/>
  <c r="J27" i="2"/>
  <c r="L26" i="2"/>
  <c r="K26" i="2"/>
  <c r="J26" i="2"/>
  <c r="L25" i="2"/>
  <c r="K25" i="2"/>
  <c r="J25" i="2"/>
  <c r="L24" i="2"/>
  <c r="K24" i="2"/>
  <c r="J24" i="2"/>
  <c r="L23" i="2"/>
  <c r="K23" i="2"/>
  <c r="J23" i="2"/>
  <c r="L22" i="2"/>
  <c r="K22" i="2"/>
  <c r="J22" i="2"/>
  <c r="L21" i="2"/>
  <c r="K21" i="2"/>
  <c r="J21" i="2"/>
  <c r="L20" i="2"/>
  <c r="K20" i="2"/>
  <c r="J20" i="2"/>
  <c r="L19" i="2"/>
  <c r="K19" i="2"/>
  <c r="J19" i="2"/>
  <c r="L18" i="2"/>
  <c r="K18" i="2"/>
  <c r="J18" i="2"/>
  <c r="L17" i="2"/>
  <c r="K17" i="2"/>
  <c r="J17" i="2"/>
  <c r="L16" i="2"/>
  <c r="K16" i="2"/>
  <c r="J16" i="2"/>
  <c r="L15" i="2"/>
  <c r="K15" i="2"/>
  <c r="J15" i="2"/>
  <c r="L14" i="2"/>
  <c r="K14" i="2"/>
  <c r="J14" i="2"/>
  <c r="L13" i="2"/>
  <c r="K13" i="2"/>
  <c r="J13" i="2"/>
  <c r="L12" i="2"/>
  <c r="K12" i="2"/>
  <c r="J12" i="2"/>
  <c r="L11" i="2"/>
  <c r="K11" i="2"/>
  <c r="J11" i="2"/>
  <c r="L10" i="2"/>
  <c r="K10" i="2"/>
  <c r="J10" i="2"/>
  <c r="L9" i="2"/>
  <c r="K9" i="2"/>
  <c r="J9" i="2"/>
  <c r="L8" i="2"/>
  <c r="K8" i="2"/>
  <c r="J8" i="2"/>
  <c r="L7" i="2"/>
  <c r="K7" i="2"/>
  <c r="J7" i="2"/>
</calcChain>
</file>

<file path=xl/connections.xml><?xml version="1.0" encoding="utf-8"?>
<connections xmlns="http://schemas.openxmlformats.org/spreadsheetml/2006/main">
  <connection id="1" name="Rev" type="6" refreshedVersion="0" deleted="1" background="1" saveData="1">
    <textPr sourceFile="C:\Documents and Settings\ATTKINCH\Desktop\Rev.txt">
      <textFields>
        <textField/>
      </textFields>
    </textPr>
  </connection>
</connections>
</file>

<file path=xl/sharedStrings.xml><?xml version="1.0" encoding="utf-8"?>
<sst xmlns="http://schemas.openxmlformats.org/spreadsheetml/2006/main" count="12649" uniqueCount="596">
  <si>
    <t>Item</t>
  </si>
  <si>
    <t>Reported Revenue</t>
  </si>
  <si>
    <t>Adjustment for all prior years (2015-16 and earlier)</t>
  </si>
  <si>
    <t>Other One-Time Adjustments</t>
  </si>
  <si>
    <t>Personal Income Tax</t>
  </si>
  <si>
    <t>Sales Tax</t>
  </si>
  <si>
    <t>Corporations Tax</t>
  </si>
  <si>
    <t>Education Property Tax</t>
  </si>
  <si>
    <t>Employer Health Tax</t>
  </si>
  <si>
    <t>Ontario Health Premium</t>
  </si>
  <si>
    <t>Gasoline Tax</t>
  </si>
  <si>
    <t>Fuel Tax</t>
  </si>
  <si>
    <t>Tobacco Tax</t>
  </si>
  <si>
    <t>Land Transfer Tax</t>
  </si>
  <si>
    <t>Beer and Wine Tax</t>
  </si>
  <si>
    <t>Electricity Payments-In-Lieu of Taxes</t>
  </si>
  <si>
    <t>Miscellaneous Other Taxes</t>
  </si>
  <si>
    <t>Total Taxation</t>
  </si>
  <si>
    <t>Canada Health Transfer</t>
  </si>
  <si>
    <t>Canada Social Transfer</t>
  </si>
  <si>
    <t>Equalization Payments</t>
  </si>
  <si>
    <t>Labour Market Programs</t>
  </si>
  <si>
    <t>Social Housing</t>
  </si>
  <si>
    <t>Infrastructure</t>
  </si>
  <si>
    <t>Indian Welfare Services</t>
  </si>
  <si>
    <t>Other Federal Payments</t>
  </si>
  <si>
    <t>Total Federal</t>
  </si>
  <si>
    <t>Liquor Control Board of Ontario</t>
  </si>
  <si>
    <t>Ontario Lottery and Gaming Corporation</t>
  </si>
  <si>
    <t>OPG/Hydro One</t>
  </si>
  <si>
    <t>OPG - IFRS</t>
  </si>
  <si>
    <t>Total Government Enterprises</t>
  </si>
  <si>
    <t>Reimbursements</t>
  </si>
  <si>
    <t>Electricity Debt Retirement Charge</t>
  </si>
  <si>
    <t>Vehicle/Driver Registration Fees</t>
  </si>
  <si>
    <t>Power Supply Contract Recoveries</t>
  </si>
  <si>
    <t>Other Fees Licences &amp; Permits</t>
  </si>
  <si>
    <t>Sales &amp; Rentals</t>
  </si>
  <si>
    <t>Carbon Allowance Proceeds</t>
  </si>
  <si>
    <t>Royalties</t>
  </si>
  <si>
    <t>Net Reduction of PPC Liability</t>
  </si>
  <si>
    <t>Miscellaneous Other Revenue</t>
  </si>
  <si>
    <t>Other Revenue Total</t>
  </si>
  <si>
    <t>Grand Total</t>
  </si>
  <si>
    <t>Medium-Term</t>
  </si>
  <si>
    <t>Actual</t>
  </si>
  <si>
    <t>Outlook</t>
  </si>
  <si>
    <t>2016-17</t>
  </si>
  <si>
    <t>2017-18</t>
  </si>
  <si>
    <t>2018-19</t>
  </si>
  <si>
    <t>2019-20</t>
  </si>
  <si>
    <t>Taxation Revenue</t>
  </si>
  <si>
    <t>Other Taxes</t>
  </si>
  <si>
    <t>Total Taxation Revenue</t>
  </si>
  <si>
    <t>Government of Canada</t>
  </si>
  <si>
    <t>Equalization</t>
  </si>
  <si>
    <t>Infrastructure Programs</t>
  </si>
  <si>
    <t>Direct Transfers to Broader Public Sector Organizations</t>
  </si>
  <si>
    <t>Total Federal Payments</t>
  </si>
  <si>
    <t>Government Business Enterprises</t>
  </si>
  <si>
    <t>Ontario Power Generation Inc./Hydro One Ltd.
 /Brampton Distribution Holdco Inc.</t>
  </si>
  <si>
    <t>Total Government Business Enterprises</t>
  </si>
  <si>
    <t>Other Non-Tax Revenue</t>
  </si>
  <si>
    <t>Sales and Rentals</t>
  </si>
  <si>
    <t>Other Fees and Licences</t>
  </si>
  <si>
    <t>Net Reduction of Power Purchase Contract Liability</t>
  </si>
  <si>
    <t>Fees, Donations and Other Revenues from Hospitals, School Boards and Colleges</t>
  </si>
  <si>
    <t>Miscellaneous Other Non-Tax Revenue</t>
  </si>
  <si>
    <t>Total Other Revenue</t>
  </si>
  <si>
    <t>Total Revenue</t>
  </si>
  <si>
    <r>
      <t>Other One-Time Adjustments</t>
    </r>
    <r>
      <rPr>
        <b/>
        <vertAlign val="superscript"/>
        <sz val="8"/>
        <rFont val="Arial"/>
        <family val="2"/>
      </rPr>
      <t>3</t>
    </r>
  </si>
  <si>
    <t>Wait Times Reduction Fund</t>
  </si>
  <si>
    <t>Beer and Wine Fees</t>
  </si>
  <si>
    <t>Cap and Trade - Sales &amp; Rentals</t>
  </si>
  <si>
    <t>Adjustment for Previous Year (2016-17)</t>
  </si>
  <si>
    <t>Adjustment for Prior years (2015-16 and earlier)</t>
  </si>
  <si>
    <t>2018 Budget Detailed Revenue Outlook</t>
  </si>
  <si>
    <t>2018 Budget Outlook</t>
  </si>
  <si>
    <t>2020-21</t>
  </si>
  <si>
    <t>Interim</t>
  </si>
  <si>
    <t>Project Name</t>
  </si>
  <si>
    <t xml:space="preserve">Information Request No. </t>
  </si>
  <si>
    <t>Information Request on Pension Plans Jointly Sponsored by the Province of Ontario</t>
  </si>
  <si>
    <t>Instructions:</t>
  </si>
  <si>
    <t xml:space="preserve">Please provide the data requested below for the two pension plans, jointly sponsored by the Province of Ontario - either separately or combined for both plans. </t>
  </si>
  <si>
    <r>
      <t xml:space="preserve">The two pension plans are the </t>
    </r>
    <r>
      <rPr>
        <b/>
        <sz val="11"/>
        <color theme="1"/>
        <rFont val="Helvetica Neue Light"/>
      </rPr>
      <t>Ontario Teacher's Pension Plan (OTPP)</t>
    </r>
    <r>
      <rPr>
        <sz val="11"/>
        <color theme="1"/>
        <rFont val="Helvetica Neue Light"/>
      </rPr>
      <t xml:space="preserve"> and the </t>
    </r>
    <r>
      <rPr>
        <b/>
        <sz val="11"/>
        <color theme="1"/>
        <rFont val="Helvetica Neue Light"/>
      </rPr>
      <t>Ontario Public Sector Employees Union Pension Plan (OPSEUPP)</t>
    </r>
    <r>
      <rPr>
        <sz val="11"/>
        <color theme="1"/>
        <rFont val="Helvetica Neue Light"/>
      </rPr>
      <t xml:space="preserve"> </t>
    </r>
  </si>
  <si>
    <t>Please contact Luan Ngo (FAO contact) (lngo@fao-on.org or 416-277-1856) if assistance is required.</t>
  </si>
  <si>
    <t>Concept</t>
  </si>
  <si>
    <t>2008-09</t>
  </si>
  <si>
    <t>2009-10</t>
  </si>
  <si>
    <t>2010-11</t>
  </si>
  <si>
    <t>2011-12</t>
  </si>
  <si>
    <t>2012-13</t>
  </si>
  <si>
    <t>2013-14</t>
  </si>
  <si>
    <t>2014-15</t>
  </si>
  <si>
    <t>2015-16</t>
  </si>
  <si>
    <t>2021-22</t>
  </si>
  <si>
    <t xml:space="preserve">     Service Cost</t>
  </si>
  <si>
    <t xml:space="preserve">     Interest (Income)/Expense</t>
  </si>
  <si>
    <t>Fall Economic Statement</t>
  </si>
  <si>
    <t>Summary by Sector</t>
  </si>
  <si>
    <t>Amount Type:</t>
  </si>
  <si>
    <t>CURRENT BUCKET</t>
  </si>
  <si>
    <t>My Number:</t>
  </si>
  <si>
    <t>Approved, Tracking</t>
  </si>
  <si>
    <t>Reporting Period:</t>
  </si>
  <si>
    <t/>
  </si>
  <si>
    <t>Budget
2018-19</t>
  </si>
  <si>
    <t>Budget
2019-20</t>
  </si>
  <si>
    <t>REPORT IN FALL ECONOMIC STATEMENT</t>
  </si>
  <si>
    <t>Health Sector</t>
  </si>
  <si>
    <t>Health and Long-Term Care</t>
  </si>
  <si>
    <t>Program Expense</t>
  </si>
  <si>
    <t>Total Health Sector</t>
  </si>
  <si>
    <t>Education Sector</t>
  </si>
  <si>
    <t>Education</t>
  </si>
  <si>
    <t>Total Education Sector</t>
  </si>
  <si>
    <t>Postsecondary Sector</t>
  </si>
  <si>
    <t>Advanced Education and Skills Development</t>
  </si>
  <si>
    <t>Total Postsecondary Sector</t>
  </si>
  <si>
    <t>Social Services Sector</t>
  </si>
  <si>
    <t>Children and Youth Services</t>
  </si>
  <si>
    <t>Community and Social Services</t>
  </si>
  <si>
    <t>Other Expense</t>
  </si>
  <si>
    <t>Time-Limited Investments in Affordable and Supportive Housing</t>
  </si>
  <si>
    <t>Total Social Services Sector</t>
  </si>
  <si>
    <t>Justice Sector</t>
  </si>
  <si>
    <t>Attorney General</t>
  </si>
  <si>
    <t>Community Safety and Correctional Services</t>
  </si>
  <si>
    <t>Total Justice Sector</t>
  </si>
  <si>
    <t>Other Programs Sector</t>
  </si>
  <si>
    <t>Accessibility Directorate of Ontario</t>
  </si>
  <si>
    <t>Agriculture, Food and Rural Affairs</t>
  </si>
  <si>
    <t>Time-Limited Investments in Infrastructure</t>
  </si>
  <si>
    <t>Assembly, Office of the</t>
  </si>
  <si>
    <t>Auditor General, Office of the</t>
  </si>
  <si>
    <t>MGCS Pensions</t>
  </si>
  <si>
    <t>Cabinet Office</t>
  </si>
  <si>
    <t>Time-Limited Assistance</t>
  </si>
  <si>
    <t>Chief Electoral Officer, Office of the</t>
  </si>
  <si>
    <t>Citizenship and Immigration</t>
  </si>
  <si>
    <t>Economic Development and Growth / Research, Innovation and Science</t>
  </si>
  <si>
    <t>Federal-Provincial Infrastructure Programs</t>
  </si>
  <si>
    <t>Teachers' Pension Plan</t>
  </si>
  <si>
    <t>Teachers’ Pension Plan</t>
  </si>
  <si>
    <t>Energy</t>
  </si>
  <si>
    <t>Strategic Asset Management and Transformation Related to Hydro One</t>
  </si>
  <si>
    <t>Ontario Rebate for Electricity Consumers</t>
  </si>
  <si>
    <t>Electricity Price Mitigation Support Programs</t>
  </si>
  <si>
    <t>Electricity Cost Relief Programs</t>
  </si>
  <si>
    <t>Environment and Climate Change</t>
  </si>
  <si>
    <t>Greenhouse Gas Reduction Account</t>
  </si>
  <si>
    <t>Finance</t>
  </si>
  <si>
    <t>Ontario Municipal Partnership Fund</t>
  </si>
  <si>
    <t>Power Supply Contract Costs</t>
  </si>
  <si>
    <t>Francophone Affairs, Office of</t>
  </si>
  <si>
    <t>Government and Consumer Services</t>
  </si>
  <si>
    <t>Municipal Affairs / Housing</t>
  </si>
  <si>
    <t>Time-Limited Investments</t>
  </si>
  <si>
    <t>Time-Limited Investments in Municipal Social and Affordable Housing</t>
  </si>
  <si>
    <t>Indigenous Relations and Reconciliation</t>
  </si>
  <si>
    <t>One-Time Investments Including Settlements</t>
  </si>
  <si>
    <t>International Trade</t>
  </si>
  <si>
    <t>Labour</t>
  </si>
  <si>
    <t>Lieutenant Governor, Office of the</t>
  </si>
  <si>
    <t>Natural Resources and Forestry</t>
  </si>
  <si>
    <t>Emergency Forest Firefighting</t>
  </si>
  <si>
    <t>Northern Development and Mines</t>
  </si>
  <si>
    <t>Ombudsman Ontario</t>
  </si>
  <si>
    <t>Premier, Office of the</t>
  </si>
  <si>
    <t>Seniors Affairs</t>
  </si>
  <si>
    <t>Status of Women</t>
  </si>
  <si>
    <t>Tourism, Culture and Sport</t>
  </si>
  <si>
    <t>Time-Limited Investments to Support 2015 Pan/Parapan American Games</t>
  </si>
  <si>
    <t>Transportation</t>
  </si>
  <si>
    <t>Treasury Board Secretariat</t>
  </si>
  <si>
    <t>TBS Pensions</t>
  </si>
  <si>
    <t>Employee and Pensioner Benefits</t>
  </si>
  <si>
    <t>Trillium Trust</t>
  </si>
  <si>
    <t>Historical - Service Ontario</t>
  </si>
  <si>
    <t>Total Other Programs Sector</t>
  </si>
  <si>
    <t>Corporate Sector</t>
  </si>
  <si>
    <t>Cap and Trade Envelope</t>
  </si>
  <si>
    <t>Operating Expense C-Fund</t>
  </si>
  <si>
    <t>Capital Expense C-Fund</t>
  </si>
  <si>
    <t>Capital Contingency Fund</t>
  </si>
  <si>
    <t>Year-end Savings (Operating)</t>
  </si>
  <si>
    <t>PRRT Savings Target</t>
  </si>
  <si>
    <t>Total Corporate Sector</t>
  </si>
  <si>
    <t>TOTAL EXPENSE</t>
  </si>
  <si>
    <t>Interim
2017-18</t>
  </si>
  <si>
    <t>2018 Budget</t>
  </si>
  <si>
    <t>Interest on Debt</t>
  </si>
  <si>
    <t>Actual
2016-17</t>
  </si>
  <si>
    <t>($ Millions)</t>
  </si>
  <si>
    <t>2017–18</t>
  </si>
  <si>
    <t>Medium-Term Outlook</t>
  </si>
  <si>
    <t>2018–19</t>
  </si>
  <si>
    <t>2019–20</t>
  </si>
  <si>
    <t>Total Program Expense Changes</t>
  </si>
  <si>
    <t>Impact of New Investment xxxx</t>
  </si>
  <si>
    <t>In-Year Expense Changes</t>
  </si>
  <si>
    <t>Less: Funds Existing in the Fiscal Framework</t>
  </si>
  <si>
    <t>Net Program Expense Changes since the 2017 FES</t>
  </si>
  <si>
    <t>EFO-Spring 2018</t>
  </si>
  <si>
    <t>2018 Spring Economic and Fiscal Outlook</t>
  </si>
  <si>
    <t>Detailed Expenses Outlook</t>
  </si>
  <si>
    <t>Changes to Program Expense since the 2017 FES</t>
  </si>
  <si>
    <t>Health</t>
  </si>
  <si>
    <t>Children and Social Services</t>
  </si>
  <si>
    <t>Postsecondary Education</t>
  </si>
  <si>
    <t>Other Programs</t>
  </si>
  <si>
    <t>Justice</t>
  </si>
  <si>
    <t>Tangible Capital Assets</t>
  </si>
  <si>
    <t>Amortization Expense</t>
  </si>
  <si>
    <t>Gross Infrastructure Expenditure</t>
  </si>
  <si>
    <t>2017-18 base as of 2018 budget</t>
  </si>
  <si>
    <r>
      <t>2016-17</t>
    </r>
    <r>
      <rPr>
        <b/>
        <vertAlign val="superscript"/>
        <sz val="12"/>
        <rFont val="Arial"/>
        <family val="2"/>
      </rPr>
      <t>1</t>
    </r>
    <r>
      <rPr>
        <b/>
        <sz val="12"/>
        <rFont val="Arial"/>
        <family val="2"/>
      </rPr>
      <t xml:space="preserve">  (Public Accounts)</t>
    </r>
  </si>
  <si>
    <r>
      <t>2017-18</t>
    </r>
    <r>
      <rPr>
        <b/>
        <vertAlign val="superscript"/>
        <sz val="12"/>
        <rFont val="Arial"/>
        <family val="2"/>
      </rPr>
      <t>2</t>
    </r>
    <r>
      <rPr>
        <b/>
        <sz val="12"/>
        <rFont val="Arial"/>
        <family val="2"/>
      </rPr>
      <t xml:space="preserve"> (2018 Budget)</t>
    </r>
  </si>
  <si>
    <r>
      <rPr>
        <vertAlign val="superscript"/>
        <sz val="8"/>
        <rFont val="Arial"/>
        <family val="2"/>
      </rPr>
      <t>3</t>
    </r>
    <r>
      <rPr>
        <sz val="11"/>
        <color theme="1"/>
        <rFont val="Calibri"/>
        <family val="2"/>
        <scheme val="minor"/>
      </rPr>
      <t xml:space="preserve"> Mainly refers to the one-time revenue impacts arising from policy decisions, and on going impacts of tax audits of pre-harmonized CT returns (2009 and prior years).</t>
    </r>
  </si>
  <si>
    <r>
      <rPr>
        <vertAlign val="superscript"/>
        <sz val="8"/>
        <rFont val="Arial"/>
        <family val="2"/>
      </rPr>
      <t>1</t>
    </r>
    <r>
      <rPr>
        <sz val="11"/>
        <color theme="1"/>
        <rFont val="Calibri"/>
        <family val="2"/>
        <scheme val="minor"/>
      </rPr>
      <t xml:space="preserve"> 2016-17 Revenues and estimates of prior year adjustments consistent with published totals in 2016-17 Public Accounts</t>
    </r>
  </si>
  <si>
    <r>
      <rPr>
        <vertAlign val="superscript"/>
        <sz val="8"/>
        <rFont val="Arial"/>
        <family val="2"/>
      </rPr>
      <t>2</t>
    </r>
    <r>
      <rPr>
        <sz val="11"/>
        <color theme="1"/>
        <rFont val="Calibri"/>
        <family val="2"/>
        <scheme val="minor"/>
      </rPr>
      <t xml:space="preserve"> 2017-18 revenues and estimates of previous &amp; prior year adjustments consistent with published totals in 2018 Budget</t>
    </r>
  </si>
  <si>
    <t>2016-17 base as of PA</t>
  </si>
  <si>
    <t>2016-17 base as of 2018 budget</t>
  </si>
  <si>
    <t>OHIP+  program expense</t>
  </si>
  <si>
    <t>$ million</t>
  </si>
  <si>
    <t>Actual and Projected Annual Global Adjustment (GA) Deferral and Repayment Amount Cash Flows</t>
  </si>
  <si>
    <t>Amount borrowed/paid-back in given year</t>
  </si>
  <si>
    <t>Interest on accumulated debt from previous year</t>
  </si>
  <si>
    <t>Accumulated Debt</t>
  </si>
  <si>
    <t>IESO forecast Global Adjustment cost</t>
  </si>
  <si>
    <t>Global Adjustment payment from ratepayer</t>
  </si>
  <si>
    <t>2017 FES Program Expense</t>
  </si>
  <si>
    <t>Impacts of New Investments from 2018 Budget</t>
  </si>
  <si>
    <t>Total Multi-Year Impacts of New Investments from 2018 Budget</t>
  </si>
  <si>
    <t>Program Expense Baseline as of March 1, 2018</t>
  </si>
  <si>
    <t>EFO Information Request</t>
  </si>
  <si>
    <t>Ontario Capital Assets, Amortization Expenses and Infrastructure Expenditure</t>
  </si>
  <si>
    <t>TABLE 1</t>
  </si>
  <si>
    <t>OEA Tables - Quarterly Data</t>
  </si>
  <si>
    <t>ONTARIO GROSS DOMESTIC PRODUCT, INCOME-BASED</t>
  </si>
  <si>
    <t>Seasonally adjusted data at annual rates, millions of dollars</t>
  </si>
  <si>
    <t>-----------------</t>
  </si>
  <si>
    <t>1981 I</t>
  </si>
  <si>
    <t>1981 II</t>
  </si>
  <si>
    <t>1981 III</t>
  </si>
  <si>
    <t>1981 IV</t>
  </si>
  <si>
    <t>1982 I</t>
  </si>
  <si>
    <t>1982 II</t>
  </si>
  <si>
    <t>1982 III</t>
  </si>
  <si>
    <t>1982 IV</t>
  </si>
  <si>
    <t>1983 I</t>
  </si>
  <si>
    <t>1983 II</t>
  </si>
  <si>
    <t>1983 III</t>
  </si>
  <si>
    <t>1983 IV</t>
  </si>
  <si>
    <t>1984 I</t>
  </si>
  <si>
    <t>1984 II</t>
  </si>
  <si>
    <t>1984 III</t>
  </si>
  <si>
    <t>1984 IV</t>
  </si>
  <si>
    <t>1985 I</t>
  </si>
  <si>
    <t>1985 II</t>
  </si>
  <si>
    <t>1985 III</t>
  </si>
  <si>
    <t>1985 IV</t>
  </si>
  <si>
    <t>1986 I</t>
  </si>
  <si>
    <t>1986 II</t>
  </si>
  <si>
    <t>1986 III</t>
  </si>
  <si>
    <t>1986 IV</t>
  </si>
  <si>
    <t>1987 I</t>
  </si>
  <si>
    <t>1987 II</t>
  </si>
  <si>
    <t>1987 III</t>
  </si>
  <si>
    <t>1987 IV</t>
  </si>
  <si>
    <t>1988 I</t>
  </si>
  <si>
    <t>1988 II</t>
  </si>
  <si>
    <t>1988 III</t>
  </si>
  <si>
    <t>1988 IV</t>
  </si>
  <si>
    <t>1989 I</t>
  </si>
  <si>
    <t>1989 II</t>
  </si>
  <si>
    <t>1989 III</t>
  </si>
  <si>
    <t>1989 IV</t>
  </si>
  <si>
    <t>1990 I</t>
  </si>
  <si>
    <t>1990 II</t>
  </si>
  <si>
    <t>1990 III</t>
  </si>
  <si>
    <t>1990 IV</t>
  </si>
  <si>
    <t>1991 I</t>
  </si>
  <si>
    <t>1991 II</t>
  </si>
  <si>
    <t>1991 III</t>
  </si>
  <si>
    <t>1991 IV</t>
  </si>
  <si>
    <t>1992 I</t>
  </si>
  <si>
    <t>1992 II</t>
  </si>
  <si>
    <t>1992 III</t>
  </si>
  <si>
    <t>1992 IV</t>
  </si>
  <si>
    <t>1993 I</t>
  </si>
  <si>
    <t>1993 II</t>
  </si>
  <si>
    <t>1993 III</t>
  </si>
  <si>
    <t>1993 IV</t>
  </si>
  <si>
    <t>1994 I</t>
  </si>
  <si>
    <t>1994 II</t>
  </si>
  <si>
    <t>1994 III</t>
  </si>
  <si>
    <t>1994 IV</t>
  </si>
  <si>
    <t>1995 I</t>
  </si>
  <si>
    <t>1995 II</t>
  </si>
  <si>
    <t>1995 III</t>
  </si>
  <si>
    <t>1995 IV</t>
  </si>
  <si>
    <t>1996 I</t>
  </si>
  <si>
    <t>1996 II</t>
  </si>
  <si>
    <t>1996 III</t>
  </si>
  <si>
    <t>1996 IV</t>
  </si>
  <si>
    <t>1997 I</t>
  </si>
  <si>
    <t>1997 II</t>
  </si>
  <si>
    <t>1997 III</t>
  </si>
  <si>
    <t>1997 IV</t>
  </si>
  <si>
    <t>1998 I</t>
  </si>
  <si>
    <t>1998 II</t>
  </si>
  <si>
    <t>1998 III</t>
  </si>
  <si>
    <t>1998 IV</t>
  </si>
  <si>
    <t>1999 I</t>
  </si>
  <si>
    <t>1999 II</t>
  </si>
  <si>
    <t>1999 III</t>
  </si>
  <si>
    <t>1999 IV</t>
  </si>
  <si>
    <t>2000 I</t>
  </si>
  <si>
    <t>2000 II</t>
  </si>
  <si>
    <t>2000 III</t>
  </si>
  <si>
    <t>2000 IV</t>
  </si>
  <si>
    <t>2001 I</t>
  </si>
  <si>
    <t>2001 II</t>
  </si>
  <si>
    <t>2001 III</t>
  </si>
  <si>
    <t>2001 IV</t>
  </si>
  <si>
    <t>2002 I</t>
  </si>
  <si>
    <t>2002 II</t>
  </si>
  <si>
    <t>2002 III</t>
  </si>
  <si>
    <t>2002 IV</t>
  </si>
  <si>
    <t>2003 I</t>
  </si>
  <si>
    <t>2003 II</t>
  </si>
  <si>
    <t>2003 III</t>
  </si>
  <si>
    <t>2003 IV</t>
  </si>
  <si>
    <t>2004 I</t>
  </si>
  <si>
    <t>2004 II</t>
  </si>
  <si>
    <t>2004 III</t>
  </si>
  <si>
    <t>2004 IV</t>
  </si>
  <si>
    <t>2005 I</t>
  </si>
  <si>
    <t>2005 II</t>
  </si>
  <si>
    <t>2005 III</t>
  </si>
  <si>
    <t>2005 IV</t>
  </si>
  <si>
    <t>2006 I</t>
  </si>
  <si>
    <t>2006 II</t>
  </si>
  <si>
    <t>2006 III</t>
  </si>
  <si>
    <t>2006 IV</t>
  </si>
  <si>
    <t>2007 I</t>
  </si>
  <si>
    <t>2007 II</t>
  </si>
  <si>
    <t>2007 III</t>
  </si>
  <si>
    <t>2007 IV</t>
  </si>
  <si>
    <t>2008 I</t>
  </si>
  <si>
    <t>2008 II</t>
  </si>
  <si>
    <t>2008 III</t>
  </si>
  <si>
    <t>2008 IV</t>
  </si>
  <si>
    <t>2009 I</t>
  </si>
  <si>
    <t>2009 II</t>
  </si>
  <si>
    <t>2009 III</t>
  </si>
  <si>
    <t>2009 IV</t>
  </si>
  <si>
    <t>2010 I</t>
  </si>
  <si>
    <t>2010 II</t>
  </si>
  <si>
    <t>2010 III</t>
  </si>
  <si>
    <t>2010 IV</t>
  </si>
  <si>
    <t>2011 I</t>
  </si>
  <si>
    <t>2011 II</t>
  </si>
  <si>
    <t>2011 III</t>
  </si>
  <si>
    <t>2011 IV</t>
  </si>
  <si>
    <t>2012 I</t>
  </si>
  <si>
    <t>2012 II</t>
  </si>
  <si>
    <t>2012 III</t>
  </si>
  <si>
    <t>2012 IV</t>
  </si>
  <si>
    <t>2013 I</t>
  </si>
  <si>
    <t>2013 II</t>
  </si>
  <si>
    <t>2013 III</t>
  </si>
  <si>
    <t>2013 IV</t>
  </si>
  <si>
    <t>2014 I</t>
  </si>
  <si>
    <t>2014 II</t>
  </si>
  <si>
    <t>2014 III</t>
  </si>
  <si>
    <t>2014 IV</t>
  </si>
  <si>
    <t>2015 I</t>
  </si>
  <si>
    <t>2015 II</t>
  </si>
  <si>
    <t>2015 III</t>
  </si>
  <si>
    <t>2015 IV</t>
  </si>
  <si>
    <t>---------------</t>
  </si>
  <si>
    <t>1.   Compensation of employees</t>
  </si>
  <si>
    <t>-</t>
  </si>
  <si>
    <t>2.   Gross operating surplus</t>
  </si>
  <si>
    <t>3.      Net operating surplus: corporations</t>
  </si>
  <si>
    <t>4.      Consumption of fixed capital: corporations</t>
  </si>
  <si>
    <t>5.      Consumption of fixed capital: government</t>
  </si>
  <si>
    <t>6.   Gross mixed income</t>
  </si>
  <si>
    <t>7.      Net mixed income</t>
  </si>
  <si>
    <t>8.     Consumption of fixed capital:</t>
  </si>
  <si>
    <t>9.  Taxes less subsidies</t>
  </si>
  <si>
    <t>10. Statistical discrepancy</t>
  </si>
  <si>
    <t>11. Gross Domestic Product at</t>
  </si>
  <si>
    <t>**</t>
  </si>
  <si>
    <t>Notes: Per cent change from previous quarter at quarterly rates is given on the second line.</t>
  </si>
  <si>
    <t>*  Non-profit institutions serving households</t>
  </si>
  <si>
    <t>** Annualized per cent change from previous quarter.</t>
  </si>
  <si>
    <t>Sources: Office of Economic Policy, Ontario Ministry of Finance and Statistic Canada.</t>
  </si>
  <si>
    <t>TABLE 2</t>
  </si>
  <si>
    <t>ONTARIO GROSS DOMESTIC PRODUCT, EXPENDITURE-BASED</t>
  </si>
  <si>
    <t>1.   Final consumption expenditure on goods</t>
  </si>
  <si>
    <t>2.      Household consumption expenditure</t>
  </si>
  <si>
    <t>3.         Durable goods</t>
  </si>
  <si>
    <t>4.         Semi-durable</t>
  </si>
  <si>
    <t>5.         Non-durable</t>
  </si>
  <si>
    <t>6.         Services</t>
  </si>
  <si>
    <t>7.      Nonprofit institutions' final consumption</t>
  </si>
  <si>
    <t>8.      Government current expenditure</t>
  </si>
  <si>
    <t>9.   Total gross fixed capital formation</t>
  </si>
  <si>
    <t>10.     Business gross fixed capital formation</t>
  </si>
  <si>
    <t>11.        Residential structures</t>
  </si>
  <si>
    <t>12.        Non-residential structures</t>
  </si>
  <si>
    <t>13.        Machinery and equipment</t>
  </si>
  <si>
    <t>14.        Intellectual property products</t>
  </si>
  <si>
    <t>15.     Nonprofit institutions' gross fixed capital</t>
  </si>
  <si>
    <t>16.     Government capital expenditure</t>
  </si>
  <si>
    <t>17.   Exports of goods and services</t>
  </si>
  <si>
    <t>18.   Imports of goods and services</t>
  </si>
  <si>
    <t>19.   Business investment in inventories</t>
  </si>
  <si>
    <t>20.      Nonfarm</t>
  </si>
  <si>
    <t>21.      Farm</t>
  </si>
  <si>
    <t>22.   Statistical discrepancy</t>
  </si>
  <si>
    <t>23.   Gross Domestic Product at market prices</t>
  </si>
  <si>
    <t>24.   Final domestic demand</t>
  </si>
  <si>
    <t xml:space="preserve">						*  Non-profit institutions serving households</t>
  </si>
  <si>
    <t>**  Annualized per cent change from previous quarter.</t>
  </si>
  <si>
    <t>TABLE 3</t>
  </si>
  <si>
    <t>ONTARIO REAL GROSS DOMESTIC PRODUCT, EXPENDITURE-BASED</t>
  </si>
  <si>
    <t>Seasonally adjusted data at annual rates, millions of chained (2007) dollars</t>
  </si>
  <si>
    <t>24.  Final domestic demand</t>
  </si>
  <si>
    <t>TABLE 4</t>
  </si>
  <si>
    <t>SOURCES AND DISPOSITION OF ONTARIO HOUSEHOLD INCOME</t>
  </si>
  <si>
    <t>1.   Compensation of employees  (national basis)</t>
  </si>
  <si>
    <t>2.   Plus: net mixed income</t>
  </si>
  <si>
    <t>3.      Non-farm</t>
  </si>
  <si>
    <t>4.      Farm</t>
  </si>
  <si>
    <t>5.      Rental income of households</t>
  </si>
  <si>
    <t>6.   Plus: Net property income</t>
  </si>
  <si>
    <t>7.   Equals: Primary household income</t>
  </si>
  <si>
    <t>8.   Plus: Current transfers received</t>
  </si>
  <si>
    <t>9.   Deduct: Current transfers paid</t>
  </si>
  <si>
    <t>10. Equals: Household disposable income</t>
  </si>
  <si>
    <t>11. Deduct: Household final consumption</t>
  </si>
  <si>
    <t>12. Plus: Change in pension entitlements</t>
  </si>
  <si>
    <t>13. Equals:  Household net saving</t>
  </si>
  <si>
    <t>14.      Household saving rate (percent)</t>
  </si>
  <si>
    <t>15. Population (thousands)</t>
  </si>
  <si>
    <t>16. Household disposable income</t>
  </si>
  <si>
    <t>per capita (dollars)</t>
  </si>
  <si>
    <t>TABLE 5</t>
  </si>
  <si>
    <t>ONTARIO TRADE</t>
  </si>
  <si>
    <t>1.  Exports of goods and services</t>
  </si>
  <si>
    <t>2.       International</t>
  </si>
  <si>
    <t>3.       Interprovincial</t>
  </si>
  <si>
    <t>4.  Imports of goods and services</t>
  </si>
  <si>
    <t>5.       International</t>
  </si>
  <si>
    <t>6.       Interprovincial</t>
  </si>
  <si>
    <t>7.  Trade balance</t>
  </si>
  <si>
    <t>Note: Per cent change from previous quarter at quarterly rates is given on the second line.</t>
  </si>
  <si>
    <t>TABLE 6</t>
  </si>
  <si>
    <t>TABLE 7</t>
  </si>
  <si>
    <t>ONTARIO IMPLICIT PRICE INDEXES, GROSS DOMESTIC PRODUCT</t>
  </si>
  <si>
    <t>Using seasonally adjusted data, chained (2007) dollars</t>
  </si>
  <si>
    <t>19.   Gross Domestic Product at market prices</t>
  </si>
  <si>
    <t>*</t>
  </si>
  <si>
    <t>20.   Final domestic demand</t>
  </si>
  <si>
    <t>*  Annualized per cent change from previous quarter.</t>
  </si>
  <si>
    <t>TABLE 8</t>
  </si>
  <si>
    <t>OEA Tables - Annual Data</t>
  </si>
  <si>
    <t>Millions of dollars</t>
  </si>
  <si>
    <t>Notes:     Per cent change from previous year is given on the second line.</t>
  </si>
  <si>
    <t>* Nonprofit institutions serving households.</t>
  </si>
  <si>
    <t>Sources: Statistics Canada.</t>
  </si>
  <si>
    <t>TABLE 9</t>
  </si>
  <si>
    <t>Note:       Per cent change from previous year is given on the second line.</t>
  </si>
  <si>
    <t>TABLE 10</t>
  </si>
  <si>
    <t>Millions of chained (2007) dollars</t>
  </si>
  <si>
    <t>and services</t>
  </si>
  <si>
    <t>TABLE 11</t>
  </si>
  <si>
    <t>Notes: Per cent change from previous year is given on the second line.</t>
  </si>
  <si>
    <t>TABLE 12</t>
  </si>
  <si>
    <t>Note: Per cent change from previous year is given on the second line.</t>
  </si>
  <si>
    <t>TABLE 13</t>
  </si>
  <si>
    <t>TABLE 14</t>
  </si>
  <si>
    <t>Using chained (2007) dollars</t>
  </si>
  <si>
    <t>TABLE 15</t>
  </si>
  <si>
    <t>ONTARIO PRODUCTION BY INDUSTRY AT 2007 PRICES</t>
  </si>
  <si>
    <t>1.  Goods Producing Industries</t>
  </si>
  <si>
    <t>2.  Primary</t>
  </si>
  <si>
    <t>3.       Agriculture, Forestry, Fishing &amp; Hunting</t>
  </si>
  <si>
    <t>4.       Mining</t>
  </si>
  <si>
    <t>5.  Utilities</t>
  </si>
  <si>
    <t>6.       Electric Power</t>
  </si>
  <si>
    <t>7.       Natural Gas, Water and Other</t>
  </si>
  <si>
    <t>8.  Construction</t>
  </si>
  <si>
    <t>9.       Residential Buildings</t>
  </si>
  <si>
    <t>10.      Non-Residential Buildings and Engineering</t>
  </si>
  <si>
    <t>11. Manufacturing</t>
  </si>
  <si>
    <t>12.      Food, Beverage, &amp; Tobacco Products</t>
  </si>
  <si>
    <t>13.      Textile, Clothing, &amp; Leather Products</t>
  </si>
  <si>
    <t>14.      Wood Products and Furniture</t>
  </si>
  <si>
    <t>15.      Paper Products and Printing</t>
  </si>
  <si>
    <t>16.      Chemical and Petroleum Products</t>
  </si>
  <si>
    <t>17.      Plastic and Rubber Products</t>
  </si>
  <si>
    <t>18.      Primary Metal &amp; Fabricated Metal Products</t>
  </si>
  <si>
    <t>19.      Machinery</t>
  </si>
  <si>
    <t>20.      Electrical and Electronic Products</t>
  </si>
  <si>
    <t>21.      Transportation Equipment</t>
  </si>
  <si>
    <t>22.           Auto Industry (Vehicles &amp; Parts)</t>
  </si>
  <si>
    <t>23.           Other Transportation Equipment</t>
  </si>
  <si>
    <t>24.      Other Manufacturing</t>
  </si>
  <si>
    <t>25. Services Producing Industries</t>
  </si>
  <si>
    <t>26. Wholesale Trade</t>
  </si>
  <si>
    <t>27. Retail Trade</t>
  </si>
  <si>
    <t>28. Transportation and Warehousing</t>
  </si>
  <si>
    <t>29. Information &amp; Culture (including Telecommunications)</t>
  </si>
  <si>
    <t>30. Finance and Insurance</t>
  </si>
  <si>
    <t>31. Real Estate, Rental &amp; Leasing</t>
  </si>
  <si>
    <t>32. Professional and Administrative Services</t>
  </si>
  <si>
    <t>33. Management of Companies and Enterprises</t>
  </si>
  <si>
    <t>34. Education</t>
  </si>
  <si>
    <t>35. Health Care and Social Services</t>
  </si>
  <si>
    <t>36. Arts, Entertainment &amp; Recreation</t>
  </si>
  <si>
    <t>37. Accommodation and Food</t>
  </si>
  <si>
    <t>38. Other Services</t>
  </si>
  <si>
    <t>39. Public Administration</t>
  </si>
  <si>
    <t>40. Total Production</t>
  </si>
  <si>
    <t>Notes: Ontario Production is measured as Gross Domestic Product at basic prices.</t>
  </si>
  <si>
    <t>Per cent change from previous quarter at quarterly rates is given on the second line.</t>
  </si>
  <si>
    <t>Sources: Office of Economic Policy, Ontario Ministry of Finance and Statistics Canada.</t>
  </si>
  <si>
    <t>TABLE 16</t>
  </si>
  <si>
    <t>Per cent change from previous year is given on the second line.</t>
  </si>
  <si>
    <t>2022-23</t>
  </si>
  <si>
    <t>2023-24</t>
  </si>
  <si>
    <t>2024-25</t>
  </si>
  <si>
    <t>2025-26</t>
  </si>
  <si>
    <t>2026-27</t>
  </si>
  <si>
    <t>2027-28</t>
  </si>
  <si>
    <t>Historical Data (To be provided to FAO by March 16, 2018)</t>
  </si>
  <si>
    <t>Forecast (To be provided to the FAO on Budget Day)</t>
  </si>
  <si>
    <t>Plan</t>
  </si>
  <si>
    <t>Revenue — Total Projected Revenue</t>
  </si>
  <si>
    <t>Revenue — Other Adjustments</t>
  </si>
  <si>
    <t>Revenue — Base Revenue</t>
  </si>
  <si>
    <t>Sale Tax</t>
  </si>
  <si>
    <t>All Other Taxes</t>
  </si>
  <si>
    <t xml:space="preserve">Net Income from GBE </t>
  </si>
  <si>
    <t xml:space="preserve">Government of Canada </t>
  </si>
  <si>
    <t>Changes to Revenue Outlook from 2017 FES</t>
  </si>
  <si>
    <t>Please provide data to 2022-23 or the latest available year.</t>
  </si>
  <si>
    <t>Budget 
2020-21</t>
  </si>
  <si>
    <t>Budget
2021-22</t>
  </si>
  <si>
    <t>Budget
2022-23</t>
  </si>
  <si>
    <t>-----------------------------------------------------------------------------------------------------</t>
  </si>
  <si>
    <t>--------------------------------------------------------</t>
  </si>
  <si>
    <t>2016 I</t>
  </si>
  <si>
    <t>2016 II</t>
  </si>
  <si>
    <t>2016 III</t>
  </si>
  <si>
    <t>2016 IV</t>
  </si>
  <si>
    <t>2017 I</t>
  </si>
  <si>
    <t>2017 II</t>
  </si>
  <si>
    <t>2017 III</t>
  </si>
  <si>
    <t>(domestic basis)</t>
  </si>
  <si>
    <t>and nonprofit institutions*</t>
  </si>
  <si>
    <t>unincorporated businesses</t>
  </si>
  <si>
    <t>market prices</t>
  </si>
  <si>
    <t>expenditure*</t>
  </si>
  <si>
    <t>formation*</t>
  </si>
  <si>
    <t>expenditure</t>
  </si>
  <si>
    <t>2017 IV</t>
  </si>
  <si>
    <r>
      <rPr>
        <b/>
        <sz val="11"/>
        <color rgb="FFFF0000"/>
        <rFont val="Helvetica Neue Light"/>
      </rPr>
      <t>Instructions:</t>
    </r>
    <r>
      <rPr>
        <sz val="11"/>
        <color rgb="FFFF0000"/>
        <rFont val="Helvetica Neue Light"/>
      </rPr>
      <t xml:space="preserve"> Please provide the requested information in each of the worksheets included in this Excel spreadsheet. Please contact Luan Ngo (FAO contact) (lngo@fao-on.org or 416-277-1856) if assistance is required.</t>
    </r>
  </si>
  <si>
    <t>Revenue — Policy Measures (add row for each measure)</t>
  </si>
  <si>
    <t>Revenue — Policy Measures (e.g. CCBO) (add row for each measure)</t>
  </si>
  <si>
    <t xml:space="preserve">Revenue — Policy Measures (e.g. new FPT agreement) </t>
  </si>
  <si>
    <r>
      <t>In Addition, please provide</t>
    </r>
    <r>
      <rPr>
        <b/>
        <u/>
        <sz val="14"/>
        <color theme="1"/>
        <rFont val="Calibri"/>
        <family val="2"/>
        <scheme val="minor"/>
      </rPr>
      <t xml:space="preserve"> any changes included in Budget 2018</t>
    </r>
    <r>
      <rPr>
        <b/>
        <sz val="14"/>
        <color theme="1"/>
        <rFont val="Calibri"/>
        <family val="2"/>
        <scheme val="minor"/>
      </rPr>
      <t xml:space="preserve"> to the estimated impact to program expense of OHIP+ </t>
    </r>
  </si>
  <si>
    <t>Provincial Actual and Projected Fair Hydro Plan Debt</t>
  </si>
  <si>
    <t xml:space="preserve">OPG Actual and Projected Fair Hydro Plan Debt </t>
  </si>
  <si>
    <t>OTPP</t>
  </si>
  <si>
    <r>
      <t>2016-17</t>
    </r>
    <r>
      <rPr>
        <b/>
        <vertAlign val="superscript"/>
        <sz val="11"/>
        <color theme="0"/>
        <rFont val="Helvetica Neue Light"/>
      </rPr>
      <t>(2)</t>
    </r>
  </si>
  <si>
    <t>2021-22*</t>
  </si>
  <si>
    <t xml:space="preserve">     Amortization of Actuarial (Gains)/Losses</t>
  </si>
  <si>
    <r>
      <t xml:space="preserve">     Amortization of Other adjustments </t>
    </r>
    <r>
      <rPr>
        <sz val="8"/>
        <color theme="1"/>
        <rFont val="Helvetica Neue Light"/>
      </rPr>
      <t>(i.e. transfers, difference between employee versus employer contributions)</t>
    </r>
  </si>
  <si>
    <r>
      <t>Pension Expense</t>
    </r>
    <r>
      <rPr>
        <b/>
        <vertAlign val="superscript"/>
        <sz val="11"/>
        <color theme="1"/>
        <rFont val="Helvetica Neue Light"/>
      </rPr>
      <t xml:space="preserve">(1) </t>
    </r>
    <r>
      <rPr>
        <b/>
        <sz val="11"/>
        <color theme="1"/>
        <rFont val="Helvetica Neue Light"/>
      </rPr>
      <t>(sum of above)</t>
    </r>
  </si>
  <si>
    <t xml:space="preserve">   Employer Contributions**</t>
  </si>
  <si>
    <r>
      <rPr>
        <vertAlign val="superscript"/>
        <sz val="8"/>
        <color theme="1"/>
        <rFont val="Helvetica Neue Light"/>
      </rPr>
      <t>(1)</t>
    </r>
    <r>
      <rPr>
        <sz val="8"/>
        <color theme="1"/>
        <rFont val="Helvetica Neue Light"/>
      </rPr>
      <t xml:space="preserve"> OTPP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Pension expense excludes those employers not consolidated by the Province.</t>
    </r>
  </si>
  <si>
    <r>
      <rPr>
        <vertAlign val="superscript"/>
        <sz val="8"/>
        <color theme="1"/>
        <rFont val="Helvetica Neue Light"/>
      </rPr>
      <t>(2)</t>
    </r>
    <r>
      <rPr>
        <sz val="8"/>
        <color theme="1"/>
        <rFont val="Helvetica Neue Light"/>
      </rPr>
      <t xml:space="preserve"> 2016-17 expense reflects actuals reported in the 2016-17 Public Accounts.</t>
    </r>
  </si>
  <si>
    <t>**Fiscal year provincial contributions</t>
  </si>
  <si>
    <t>OPSEUPP</t>
  </si>
  <si>
    <r>
      <t xml:space="preserve">     Amortization of Other adjustments (</t>
    </r>
    <r>
      <rPr>
        <sz val="8"/>
        <color theme="1"/>
        <rFont val="Helvetica Neue Light"/>
      </rPr>
      <t>i.e. transfers, difference between employee versus employer contributions)</t>
    </r>
  </si>
  <si>
    <r>
      <rPr>
        <vertAlign val="superscript"/>
        <sz val="8"/>
        <color theme="1"/>
        <rFont val="Helvetica Neue Light"/>
      </rPr>
      <t>(1)</t>
    </r>
    <r>
      <rPr>
        <sz val="8"/>
        <color theme="1"/>
        <rFont val="Helvetica Neue Light"/>
      </rPr>
      <t xml:space="preserve"> OPSEUPP pension expense reflects the government’s 50% share of the annual cost of pension benefits earned by employees during the year with adjustments for the government’s 50% share of gains or losses experienced by the plan, interest on the net pension liability or surplus,  and other applicable adjustments.  Pension expense excludes those employers not consolidated by the Province.</t>
    </r>
  </si>
  <si>
    <t>2022-23*</t>
  </si>
  <si>
    <t>* Flat-lined from 2020-21</t>
  </si>
  <si>
    <r>
      <t>Pension Expense</t>
    </r>
    <r>
      <rPr>
        <b/>
        <vertAlign val="superscript"/>
        <sz val="11"/>
        <color theme="1"/>
        <rFont val="Helvetica Neue Light"/>
      </rPr>
      <t>(1)</t>
    </r>
    <r>
      <rPr>
        <b/>
        <sz val="11"/>
        <color theme="1"/>
        <rFont val="Helvetica Neue Light"/>
      </rPr>
      <t xml:space="preserve"> (sum of above)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</si>
</sst>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_(* \(#,##0\);_(* &quot;-&quot;_);_(@_)"/>
    <numFmt numFmtId="165" formatCode="m/d/yy\ h:mm\ AM/PM"/>
    <numFmt numFmtId="166" formatCode="_(&quot; &quot;* #,##0_);_(&quot; &quot;* \(#,##0\);_(&quot; &quot;* &quot;-&quot;?_);_(@_)"/>
    <numFmt numFmtId="167" formatCode="0.0%"/>
    <numFmt numFmtId="168" formatCode="#,##0.00_ ;[Red]\-#,##0.00\ "/>
    <numFmt numFmtId="170" formatCode="[$-10409]#,##0.0;\(#,##0.0\)"/>
    <numFmt numFmtId="171" formatCode="#,##0.000000"/>
    <numFmt numFmtId="172" formatCode="_-* #,##0_-;\-* #,##0_-;_-* &quot;-&quot;??_-;_-@_-"/>
    <numFmt numFmtId="173" formatCode="_(* #,##0_);_(* \(#,##0\);_(* &quot;-&quot;??_);_(@_)"/>
  </numFmts>
  <fonts count="42">
    <font>
      <sz val="11"/>
      <color theme="1"/>
      <name val="Calibri"/>
      <family val="2"/>
      <scheme val="minor"/>
    </font>
    <font>
      <sz val="11"/>
      <color theme="1"/>
      <name val="Calibri"/>
      <family val="2"/>
      <scheme val="minor"/>
    </font>
    <font>
      <sz val="8"/>
      <name val="Arial"/>
      <family val="2"/>
    </font>
    <font>
      <b/>
      <sz val="12"/>
      <name val="Arial"/>
      <family val="2"/>
    </font>
    <font>
      <b/>
      <sz val="8"/>
      <name val="Arial"/>
      <family val="2"/>
    </font>
    <font>
      <sz val="10"/>
      <name val="Arial"/>
      <family val="2"/>
    </font>
    <font>
      <b/>
      <sz val="13"/>
      <color indexed="9"/>
      <name val="Arial"/>
      <family val="2"/>
    </font>
    <font>
      <b/>
      <sz val="10"/>
      <color indexed="9"/>
      <name val="Arial"/>
      <family val="2"/>
    </font>
    <font>
      <b/>
      <sz val="9"/>
      <color indexed="9"/>
      <name val="Arial"/>
      <family val="2"/>
    </font>
    <font>
      <b/>
      <sz val="14"/>
      <color indexed="9"/>
      <name val="Arial"/>
      <family val="2"/>
    </font>
    <font>
      <sz val="10"/>
      <color indexed="9"/>
      <name val="Arial Narrow"/>
      <family val="2"/>
    </font>
    <font>
      <b/>
      <sz val="10"/>
      <name val="Arial Narrow"/>
      <family val="2"/>
    </font>
    <font>
      <sz val="10"/>
      <name val="Arial Narrow"/>
      <family val="2"/>
    </font>
    <font>
      <b/>
      <vertAlign val="superscript"/>
      <sz val="8"/>
      <name val="Arial"/>
      <family val="2"/>
    </font>
    <font>
      <sz val="28"/>
      <color theme="1"/>
      <name val="Helvetica Neue Light"/>
    </font>
    <font>
      <sz val="11"/>
      <color theme="1"/>
      <name val="Helvetica Neue Light"/>
    </font>
    <font>
      <b/>
      <sz val="11"/>
      <color theme="1"/>
      <name val="Helvetica Neue Light"/>
    </font>
    <font>
      <sz val="11"/>
      <color rgb="FFFF0000"/>
      <name val="Helvetica Neue Light"/>
    </font>
    <font>
      <b/>
      <sz val="11"/>
      <color rgb="FFFF0000"/>
      <name val="Helvetica Neue Light"/>
    </font>
    <font>
      <b/>
      <sz val="12"/>
      <color theme="1"/>
      <name val="Helvetica Neue Light"/>
    </font>
    <font>
      <sz val="12"/>
      <color theme="1"/>
      <name val="Helvetica Neue Light"/>
    </font>
    <font>
      <b/>
      <sz val="11"/>
      <color theme="0"/>
      <name val="Helvetica Neue Light"/>
    </font>
    <font>
      <sz val="11"/>
      <color rgb="FF000000"/>
      <name val="Calibri"/>
      <family val="2"/>
      <scheme val="minor"/>
    </font>
    <font>
      <sz val="11"/>
      <name val="Calibri"/>
      <family val="2"/>
    </font>
    <font>
      <sz val="14"/>
      <name val="Calibri"/>
      <family val="2"/>
    </font>
    <font>
      <b/>
      <sz val="14"/>
      <color rgb="FF000000"/>
      <name val="Arial"/>
      <family val="2"/>
    </font>
    <font>
      <sz val="14"/>
      <color rgb="FF000000"/>
      <name val="Arial"/>
      <family val="2"/>
    </font>
    <font>
      <sz val="14"/>
      <color rgb="FFFFFFFF"/>
      <name val="Arial"/>
      <family val="2"/>
    </font>
    <font>
      <b/>
      <sz val="11"/>
      <color theme="1"/>
      <name val="Calibri"/>
      <family val="2"/>
      <scheme val="minor"/>
    </font>
    <font>
      <b/>
      <sz val="14"/>
      <color theme="1"/>
      <name val="Calibri"/>
      <family val="2"/>
      <scheme val="minor"/>
    </font>
    <font>
      <b/>
      <vertAlign val="superscript"/>
      <sz val="12"/>
      <name val="Arial"/>
      <family val="2"/>
    </font>
    <font>
      <vertAlign val="superscript"/>
      <sz val="8"/>
      <name val="Arial"/>
      <family val="2"/>
    </font>
    <font>
      <i/>
      <sz val="11"/>
      <color theme="1"/>
      <name val="Calibri"/>
      <family val="2"/>
      <scheme val="minor"/>
    </font>
    <font>
      <b/>
      <u/>
      <sz val="11"/>
      <color theme="1"/>
      <name val="Calibri"/>
      <family val="2"/>
      <scheme val="minor"/>
    </font>
    <font>
      <b/>
      <u/>
      <sz val="14"/>
      <color theme="1"/>
      <name val="Calibri"/>
      <family val="2"/>
      <scheme val="minor"/>
    </font>
    <font>
      <sz val="11"/>
      <color rgb="FFFF0000"/>
      <name val="Calibri"/>
      <family val="2"/>
      <scheme val="minor"/>
    </font>
    <font>
      <b/>
      <vertAlign val="superscript"/>
      <sz val="11"/>
      <color theme="0"/>
      <name val="Helvetica Neue Light"/>
    </font>
    <font>
      <sz val="11"/>
      <name val="Calibri"/>
      <family val="2"/>
      <scheme val="minor"/>
    </font>
    <font>
      <sz val="8"/>
      <color theme="1"/>
      <name val="Helvetica Neue Light"/>
    </font>
    <font>
      <b/>
      <vertAlign val="superscript"/>
      <sz val="11"/>
      <color theme="1"/>
      <name val="Helvetica Neue Light"/>
    </font>
    <font>
      <b/>
      <sz val="10"/>
      <name val="Arial"/>
      <family val="2"/>
    </font>
    <font>
      <vertAlign val="superscript"/>
      <sz val="8"/>
      <color theme="1"/>
      <name val="Helvetica Neue Light"/>
    </font>
  </fonts>
  <fills count="9">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4"/>
        <bgColor indexed="64"/>
      </patternFill>
    </fill>
    <fill>
      <patternFill patternType="solid">
        <fgColor theme="0" tint="-0.34998626667073579"/>
        <bgColor indexed="64"/>
      </patternFill>
    </fill>
    <fill>
      <patternFill patternType="solid">
        <fgColor theme="9" tint="0.79998168889431442"/>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indexed="64"/>
      </left>
      <right/>
      <top style="thin">
        <color indexed="64"/>
      </top>
      <bottom/>
      <diagonal/>
    </border>
    <border>
      <left style="thin">
        <color indexed="64"/>
      </left>
      <right style="thin">
        <color indexed="22"/>
      </right>
      <top style="thin">
        <color indexed="64"/>
      </top>
      <bottom/>
      <diagonal/>
    </border>
    <border>
      <left style="thin">
        <color indexed="64"/>
      </left>
      <right style="thin">
        <color indexed="22"/>
      </right>
      <top/>
      <bottom/>
      <diagonal/>
    </border>
    <border>
      <left/>
      <right/>
      <top style="thin">
        <color indexed="64"/>
      </top>
      <bottom/>
      <diagonal/>
    </border>
    <border>
      <left style="thin">
        <color indexed="64"/>
      </left>
      <right style="thin">
        <color indexed="22"/>
      </right>
      <top style="thin">
        <color indexed="64"/>
      </top>
      <bottom style="thin">
        <color indexed="64"/>
      </bottom>
      <diagonal/>
    </border>
    <border>
      <left/>
      <right style="thin">
        <color auto="1"/>
      </right>
      <top style="thin">
        <color indexed="64"/>
      </top>
      <bottom style="double">
        <color indexed="64"/>
      </bottom>
      <diagonal/>
    </border>
    <border>
      <left style="thin">
        <color auto="1"/>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right/>
      <top style="thin">
        <color indexed="64"/>
      </top>
      <bottom style="thin">
        <color rgb="FF000000"/>
      </bottom>
      <diagonal/>
    </border>
  </borders>
  <cellStyleXfs count="7">
    <xf numFmtId="0" fontId="0" fillId="0" borderId="0"/>
    <xf numFmtId="9" fontId="1" fillId="0" borderId="0" applyFont="0" applyFill="0" applyBorder="0" applyAlignment="0" applyProtection="0"/>
    <xf numFmtId="0" fontId="2" fillId="0" borderId="0"/>
    <xf numFmtId="0" fontId="5" fillId="0" borderId="0">
      <alignment vertical="top"/>
    </xf>
    <xf numFmtId="43" fontId="5" fillId="0" borderId="0" applyFont="0" applyFill="0" applyBorder="0" applyAlignment="0" applyProtection="0"/>
    <xf numFmtId="0" fontId="22" fillId="0" borderId="0"/>
    <xf numFmtId="43" fontId="1" fillId="0" borderId="0" applyFont="0" applyFill="0" applyBorder="0" applyAlignment="0" applyProtection="0"/>
  </cellStyleXfs>
  <cellXfs count="166">
    <xf numFmtId="0" fontId="0" fillId="0" borderId="0" xfId="0"/>
    <xf numFmtId="0" fontId="5" fillId="0" borderId="0" xfId="3" applyAlignment="1"/>
    <xf numFmtId="0" fontId="6" fillId="2" borderId="12" xfId="3" applyFont="1" applyFill="1" applyBorder="1" applyAlignment="1">
      <alignment vertical="center"/>
    </xf>
    <xf numFmtId="0" fontId="6" fillId="2" borderId="0" xfId="3" applyFont="1" applyFill="1" applyBorder="1" applyAlignment="1">
      <alignment horizontal="center" vertical="center"/>
    </xf>
    <xf numFmtId="0" fontId="7" fillId="2" borderId="9" xfId="3" applyFont="1" applyFill="1" applyBorder="1" applyAlignment="1"/>
    <xf numFmtId="164" fontId="8" fillId="2" borderId="0" xfId="3" applyNumberFormat="1" applyFont="1" applyFill="1" applyBorder="1" applyAlignment="1">
      <alignment horizontal="center" vertical="center"/>
    </xf>
    <xf numFmtId="164" fontId="8" fillId="2" borderId="0" xfId="3" applyNumberFormat="1" applyFont="1" applyFill="1" applyBorder="1" applyAlignment="1">
      <alignment horizontal="center" vertical="center"/>
    </xf>
    <xf numFmtId="0" fontId="9" fillId="2" borderId="9" xfId="3" applyFont="1" applyFill="1" applyBorder="1" applyAlignment="1"/>
    <xf numFmtId="165" fontId="10" fillId="2" borderId="7" xfId="3" applyNumberFormat="1" applyFont="1" applyFill="1" applyBorder="1" applyAlignment="1">
      <alignment horizontal="left"/>
    </xf>
    <xf numFmtId="0" fontId="8" fillId="2" borderId="1" xfId="3" applyFont="1" applyFill="1" applyBorder="1" applyAlignment="1">
      <alignment horizontal="right"/>
    </xf>
    <xf numFmtId="0" fontId="11" fillId="3" borderId="13" xfId="3" applyFont="1" applyFill="1" applyBorder="1" applyAlignment="1"/>
    <xf numFmtId="0" fontId="12" fillId="3" borderId="14" xfId="3" applyFont="1" applyFill="1" applyBorder="1" applyAlignment="1">
      <alignment horizontal="left" indent="1"/>
    </xf>
    <xf numFmtId="3" fontId="2" fillId="0" borderId="0" xfId="3" applyNumberFormat="1" applyFont="1" applyAlignment="1"/>
    <xf numFmtId="3" fontId="5" fillId="0" borderId="0" xfId="3" applyNumberFormat="1" applyAlignment="1"/>
    <xf numFmtId="0" fontId="11" fillId="3" borderId="14" xfId="3" applyFont="1" applyFill="1" applyBorder="1" applyAlignment="1">
      <alignment horizontal="left"/>
    </xf>
    <xf numFmtId="166" fontId="4" fillId="0" borderId="15" xfId="3" applyNumberFormat="1" applyFont="1" applyFill="1" applyBorder="1" applyAlignment="1"/>
    <xf numFmtId="0" fontId="12" fillId="3" borderId="14" xfId="3" applyFont="1" applyFill="1" applyBorder="1" applyAlignment="1"/>
    <xf numFmtId="0" fontId="2" fillId="0" borderId="0" xfId="3" applyFont="1" applyAlignment="1"/>
    <xf numFmtId="166" fontId="5" fillId="0" borderId="0" xfId="3" applyNumberFormat="1" applyAlignment="1"/>
    <xf numFmtId="22" fontId="12" fillId="3" borderId="14" xfId="3" applyNumberFormat="1" applyFont="1" applyFill="1" applyBorder="1" applyAlignment="1">
      <alignment horizontal="left" wrapText="1" indent="1"/>
    </xf>
    <xf numFmtId="3" fontId="4" fillId="0" borderId="15" xfId="3" applyNumberFormat="1" applyFont="1" applyFill="1" applyBorder="1" applyAlignment="1"/>
    <xf numFmtId="164" fontId="5" fillId="0" borderId="15" xfId="3" applyNumberFormat="1" applyFont="1" applyBorder="1" applyAlignment="1"/>
    <xf numFmtId="166" fontId="2" fillId="0" borderId="0" xfId="3" applyNumberFormat="1" applyFont="1" applyFill="1" applyBorder="1">
      <alignment vertical="top"/>
    </xf>
    <xf numFmtId="0" fontId="11" fillId="3" borderId="16" xfId="3" applyFont="1" applyFill="1" applyBorder="1" applyAlignment="1">
      <alignment horizontal="left"/>
    </xf>
    <xf numFmtId="3" fontId="4" fillId="0" borderId="4" xfId="3" applyNumberFormat="1" applyFont="1" applyFill="1" applyBorder="1" applyAlignment="1"/>
    <xf numFmtId="0" fontId="3" fillId="4" borderId="11" xfId="0" applyFont="1" applyFill="1" applyBorder="1" applyAlignment="1">
      <alignment horizontal="center" wrapText="1"/>
    </xf>
    <xf numFmtId="0" fontId="4" fillId="0" borderId="6" xfId="0" applyFont="1" applyBorder="1"/>
    <xf numFmtId="3" fontId="4" fillId="0" borderId="7" xfId="0" applyNumberFormat="1" applyFont="1" applyBorder="1" applyAlignment="1">
      <alignment horizontal="center" wrapText="1"/>
    </xf>
    <xf numFmtId="0" fontId="4" fillId="0" borderId="1" xfId="0" applyFont="1" applyBorder="1" applyAlignment="1">
      <alignment horizontal="center" wrapText="1"/>
    </xf>
    <xf numFmtId="3" fontId="4" fillId="0" borderId="8" xfId="0" applyNumberFormat="1" applyFont="1" applyBorder="1" applyAlignment="1">
      <alignment horizontal="center" wrapText="1"/>
    </xf>
    <xf numFmtId="3" fontId="4" fillId="0" borderId="1" xfId="0" applyNumberFormat="1" applyFont="1" applyBorder="1" applyAlignment="1">
      <alignment horizontal="center" wrapText="1"/>
    </xf>
    <xf numFmtId="0" fontId="4" fillId="0" borderId="0" xfId="0" applyFont="1"/>
    <xf numFmtId="3" fontId="0" fillId="0" borderId="2" xfId="0" applyNumberFormat="1" applyBorder="1"/>
    <xf numFmtId="3" fontId="0" fillId="0" borderId="9" xfId="0" applyNumberFormat="1" applyBorder="1"/>
    <xf numFmtId="3" fontId="0" fillId="0" borderId="0" xfId="0" applyNumberFormat="1"/>
    <xf numFmtId="3" fontId="0" fillId="0" borderId="10" xfId="0" applyNumberFormat="1" applyBorder="1"/>
    <xf numFmtId="3" fontId="0" fillId="0" borderId="0" xfId="0" applyNumberFormat="1" applyBorder="1"/>
    <xf numFmtId="3" fontId="0" fillId="0" borderId="11" xfId="0" applyNumberFormat="1" applyBorder="1"/>
    <xf numFmtId="3" fontId="4" fillId="0" borderId="5" xfId="0" applyNumberFormat="1" applyFont="1" applyBorder="1"/>
    <xf numFmtId="3" fontId="4" fillId="0" borderId="3" xfId="0" applyNumberFormat="1" applyFont="1" applyBorder="1"/>
    <xf numFmtId="3" fontId="4" fillId="0" borderId="4" xfId="0" applyNumberFormat="1" applyFont="1" applyBorder="1"/>
    <xf numFmtId="3" fontId="4" fillId="0" borderId="17" xfId="0" applyNumberFormat="1" applyFont="1" applyBorder="1"/>
    <xf numFmtId="3" fontId="4" fillId="0" borderId="18" xfId="0" applyNumberFormat="1" applyFont="1" applyBorder="1"/>
    <xf numFmtId="3" fontId="4" fillId="0" borderId="19" xfId="0" applyNumberFormat="1" applyFont="1" applyBorder="1"/>
    <xf numFmtId="167" fontId="0" fillId="0" borderId="0" xfId="1" applyNumberFormat="1" applyFont="1"/>
    <xf numFmtId="4" fontId="0" fillId="0" borderId="0" xfId="0" applyNumberFormat="1"/>
    <xf numFmtId="164" fontId="8" fillId="2" borderId="0" xfId="3" applyNumberFormat="1" applyFont="1" applyFill="1" applyBorder="1" applyAlignment="1">
      <alignment vertical="center"/>
    </xf>
    <xf numFmtId="0" fontId="14" fillId="0" borderId="0" xfId="0" applyFont="1" applyAlignment="1">
      <alignment vertical="center"/>
    </xf>
    <xf numFmtId="0" fontId="15" fillId="0" borderId="0" xfId="0" applyFont="1"/>
    <xf numFmtId="0" fontId="16" fillId="0" borderId="0" xfId="0" applyFont="1" applyAlignment="1">
      <alignment vertical="center"/>
    </xf>
    <xf numFmtId="0" fontId="15" fillId="0" borderId="20" xfId="0" applyFont="1" applyBorder="1" applyAlignment="1">
      <alignment vertical="center" wrapText="1"/>
    </xf>
    <xf numFmtId="0" fontId="15" fillId="0" borderId="21" xfId="0" applyFont="1" applyBorder="1" applyAlignment="1">
      <alignment vertical="center" wrapText="1"/>
    </xf>
    <xf numFmtId="0" fontId="15" fillId="0" borderId="22" xfId="0" applyFont="1" applyBorder="1" applyAlignment="1">
      <alignment vertical="center" wrapText="1"/>
    </xf>
    <xf numFmtId="0" fontId="15" fillId="0" borderId="23" xfId="0" applyFont="1" applyBorder="1" applyAlignment="1">
      <alignment vertical="center" wrapText="1"/>
    </xf>
    <xf numFmtId="0" fontId="15" fillId="0" borderId="0" xfId="0" applyFont="1" applyAlignment="1"/>
    <xf numFmtId="0" fontId="19" fillId="5" borderId="12" xfId="0" applyFont="1" applyFill="1" applyBorder="1" applyAlignment="1">
      <alignment horizontal="left"/>
    </xf>
    <xf numFmtId="0" fontId="15" fillId="5" borderId="15" xfId="0" applyFont="1" applyFill="1" applyBorder="1" applyAlignment="1">
      <alignment horizontal="center"/>
    </xf>
    <xf numFmtId="0" fontId="15" fillId="5" borderId="24" xfId="0" applyFont="1" applyFill="1" applyBorder="1" applyAlignment="1">
      <alignment horizontal="center"/>
    </xf>
    <xf numFmtId="0" fontId="15" fillId="0" borderId="0" xfId="0" applyFont="1" applyAlignment="1">
      <alignment horizontal="center"/>
    </xf>
    <xf numFmtId="0" fontId="19" fillId="5" borderId="9" xfId="0" applyFont="1" applyFill="1" applyBorder="1" applyAlignment="1">
      <alignment horizontal="left"/>
    </xf>
    <xf numFmtId="0" fontId="15" fillId="5" borderId="0" xfId="0" applyFont="1" applyFill="1" applyBorder="1" applyAlignment="1">
      <alignment horizontal="center"/>
    </xf>
    <xf numFmtId="0" fontId="15" fillId="5" borderId="10" xfId="0" applyFont="1" applyFill="1" applyBorder="1" applyAlignment="1">
      <alignment horizontal="center"/>
    </xf>
    <xf numFmtId="0" fontId="20" fillId="5" borderId="9" xfId="0" applyFont="1" applyFill="1" applyBorder="1" applyAlignment="1">
      <alignment horizontal="left"/>
    </xf>
    <xf numFmtId="0" fontId="16" fillId="5" borderId="9" xfId="0" applyFont="1" applyFill="1" applyBorder="1" applyAlignment="1">
      <alignment horizontal="left"/>
    </xf>
    <xf numFmtId="0" fontId="15" fillId="5" borderId="9" xfId="0" applyFont="1" applyFill="1" applyBorder="1" applyAlignment="1">
      <alignment horizontal="left"/>
    </xf>
    <xf numFmtId="0" fontId="15" fillId="5" borderId="7" xfId="0" applyFont="1" applyFill="1" applyBorder="1" applyAlignment="1">
      <alignment horizontal="left"/>
    </xf>
    <xf numFmtId="0" fontId="15" fillId="5" borderId="1" xfId="0" applyFont="1" applyFill="1" applyBorder="1" applyAlignment="1">
      <alignment horizontal="center"/>
    </xf>
    <xf numFmtId="0" fontId="15" fillId="5" borderId="8" xfId="0" applyFont="1" applyFill="1" applyBorder="1" applyAlignment="1">
      <alignment horizontal="center"/>
    </xf>
    <xf numFmtId="0" fontId="15" fillId="0" borderId="0" xfId="0" applyFont="1" applyFill="1" applyBorder="1" applyAlignment="1">
      <alignment horizontal="left"/>
    </xf>
    <xf numFmtId="0" fontId="15" fillId="0" borderId="0" xfId="0" applyFont="1" applyFill="1" applyBorder="1" applyAlignment="1">
      <alignment horizontal="center"/>
    </xf>
    <xf numFmtId="0" fontId="21" fillId="6" borderId="25" xfId="0" applyFont="1" applyFill="1" applyBorder="1" applyAlignment="1">
      <alignment horizontal="center"/>
    </xf>
    <xf numFmtId="0" fontId="15" fillId="0" borderId="25" xfId="0" applyFont="1" applyBorder="1" applyAlignment="1">
      <alignment horizontal="center"/>
    </xf>
    <xf numFmtId="0" fontId="23" fillId="0" borderId="0" xfId="5" applyFont="1" applyFill="1" applyBorder="1"/>
    <xf numFmtId="0" fontId="24" fillId="0" borderId="0" xfId="5" applyFont="1" applyFill="1" applyBorder="1"/>
    <xf numFmtId="0" fontId="24" fillId="0" borderId="1" xfId="5" applyFont="1" applyFill="1" applyBorder="1"/>
    <xf numFmtId="0" fontId="23" fillId="0" borderId="1" xfId="5" applyFont="1" applyFill="1" applyBorder="1"/>
    <xf numFmtId="0" fontId="26" fillId="0" borderId="26" xfId="5" applyNumberFormat="1" applyFont="1" applyFill="1" applyBorder="1" applyAlignment="1">
      <alignment vertical="center" wrapText="1" readingOrder="1"/>
    </xf>
    <xf numFmtId="0" fontId="25" fillId="0" borderId="26" xfId="5" applyNumberFormat="1" applyFont="1" applyFill="1" applyBorder="1" applyAlignment="1">
      <alignment horizontal="right" vertical="center" wrapText="1" readingOrder="1"/>
    </xf>
    <xf numFmtId="0" fontId="27" fillId="0" borderId="0" xfId="5" applyNumberFormat="1" applyFont="1" applyFill="1" applyBorder="1" applyAlignment="1">
      <alignment vertical="center" wrapText="1" readingOrder="1"/>
    </xf>
    <xf numFmtId="0" fontId="26" fillId="0" borderId="0" xfId="5" applyNumberFormat="1" applyFont="1" applyFill="1" applyBorder="1" applyAlignment="1">
      <alignment vertical="center" wrapText="1" readingOrder="1"/>
    </xf>
    <xf numFmtId="0" fontId="26" fillId="0" borderId="0" xfId="5" applyNumberFormat="1" applyFont="1" applyFill="1" applyBorder="1" applyAlignment="1">
      <alignment horizontal="right" vertical="center" wrapText="1" readingOrder="1"/>
    </xf>
    <xf numFmtId="170" fontId="23" fillId="0" borderId="0" xfId="5" applyNumberFormat="1" applyFont="1" applyFill="1" applyBorder="1"/>
    <xf numFmtId="170" fontId="26" fillId="0" borderId="0" xfId="5" applyNumberFormat="1" applyFont="1" applyFill="1" applyBorder="1" applyAlignment="1">
      <alignment horizontal="right" vertical="center" wrapText="1" readingOrder="1"/>
    </xf>
    <xf numFmtId="170" fontId="26" fillId="0" borderId="27" xfId="5" applyNumberFormat="1" applyFont="1" applyFill="1" applyBorder="1" applyAlignment="1">
      <alignment horizontal="right" vertical="center" wrapText="1" readingOrder="1"/>
    </xf>
    <xf numFmtId="171" fontId="23" fillId="0" borderId="0" xfId="5" applyNumberFormat="1" applyFont="1" applyFill="1" applyBorder="1"/>
    <xf numFmtId="3" fontId="23" fillId="0" borderId="0" xfId="5" applyNumberFormat="1" applyFont="1" applyFill="1" applyBorder="1"/>
    <xf numFmtId="170" fontId="24" fillId="0" borderId="0" xfId="5" applyNumberFormat="1" applyFont="1" applyFill="1" applyBorder="1"/>
    <xf numFmtId="170" fontId="25" fillId="0" borderId="27" xfId="5" applyNumberFormat="1" applyFont="1" applyFill="1" applyBorder="1" applyAlignment="1">
      <alignment horizontal="right" vertical="center" wrapText="1" readingOrder="1"/>
    </xf>
    <xf numFmtId="0" fontId="25" fillId="0" borderId="0" xfId="5" applyNumberFormat="1" applyFont="1" applyFill="1" applyBorder="1" applyAlignment="1">
      <alignment vertical="center" wrapText="1" readingOrder="1"/>
    </xf>
    <xf numFmtId="0" fontId="25" fillId="0" borderId="26" xfId="5" applyNumberFormat="1" applyFont="1" applyFill="1" applyBorder="1" applyAlignment="1">
      <alignment horizontal="center" vertical="center" wrapText="1" readingOrder="1"/>
    </xf>
    <xf numFmtId="0" fontId="28" fillId="0" borderId="0" xfId="0" applyFont="1"/>
    <xf numFmtId="0" fontId="29" fillId="0" borderId="0" xfId="0" applyFont="1"/>
    <xf numFmtId="3" fontId="2" fillId="0" borderId="0" xfId="2" applyNumberFormat="1"/>
    <xf numFmtId="3" fontId="4" fillId="7" borderId="1" xfId="0" applyNumberFormat="1" applyFont="1" applyFill="1" applyBorder="1" applyAlignment="1">
      <alignment horizontal="center" wrapText="1"/>
    </xf>
    <xf numFmtId="3" fontId="0" fillId="7" borderId="0" xfId="0" applyNumberFormat="1" applyFill="1" applyBorder="1"/>
    <xf numFmtId="3" fontId="4" fillId="7" borderId="4" xfId="0" applyNumberFormat="1" applyFont="1" applyFill="1" applyBorder="1"/>
    <xf numFmtId="3" fontId="4" fillId="7" borderId="19" xfId="0" applyNumberFormat="1" applyFont="1" applyFill="1" applyBorder="1"/>
    <xf numFmtId="172" fontId="2" fillId="8" borderId="12" xfId="6" applyNumberFormat="1" applyFont="1" applyFill="1" applyBorder="1"/>
    <xf numFmtId="172" fontId="2" fillId="8" borderId="15" xfId="6" applyNumberFormat="1" applyFont="1" applyFill="1" applyBorder="1"/>
    <xf numFmtId="172" fontId="2" fillId="8" borderId="24" xfId="6" applyNumberFormat="1" applyFont="1" applyFill="1" applyBorder="1"/>
    <xf numFmtId="172" fontId="2" fillId="8" borderId="9" xfId="6" applyNumberFormat="1" applyFont="1" applyFill="1" applyBorder="1"/>
    <xf numFmtId="172" fontId="2" fillId="8" borderId="0" xfId="6" applyNumberFormat="1" applyFont="1" applyFill="1" applyBorder="1"/>
    <xf numFmtId="172" fontId="2" fillId="8" borderId="10" xfId="6" applyNumberFormat="1" applyFont="1" applyFill="1" applyBorder="1"/>
    <xf numFmtId="172" fontId="2" fillId="8" borderId="7" xfId="6" applyNumberFormat="1" applyFont="1" applyFill="1" applyBorder="1"/>
    <xf numFmtId="172" fontId="2" fillId="8" borderId="1" xfId="6" applyNumberFormat="1" applyFont="1" applyFill="1" applyBorder="1"/>
    <xf numFmtId="172" fontId="2" fillId="8" borderId="8" xfId="6" applyNumberFormat="1" applyFont="1" applyFill="1" applyBorder="1"/>
    <xf numFmtId="0" fontId="0" fillId="0" borderId="0" xfId="0" applyAlignment="1">
      <alignment horizontal="right"/>
    </xf>
    <xf numFmtId="0" fontId="0" fillId="0" borderId="25" xfId="0" applyBorder="1"/>
    <xf numFmtId="0" fontId="32" fillId="0" borderId="25" xfId="0" applyFont="1" applyBorder="1"/>
    <xf numFmtId="0" fontId="28" fillId="0" borderId="25" xfId="0" applyFont="1" applyBorder="1"/>
    <xf numFmtId="0" fontId="33" fillId="0" borderId="0" xfId="0" applyFont="1"/>
    <xf numFmtId="0" fontId="6" fillId="2" borderId="0" xfId="3" applyFont="1" applyFill="1" applyBorder="1" applyAlignment="1">
      <alignment horizontal="center" vertical="center"/>
    </xf>
    <xf numFmtId="164" fontId="8" fillId="2" borderId="0" xfId="3" applyNumberFormat="1" applyFont="1" applyFill="1" applyBorder="1" applyAlignment="1">
      <alignment horizontal="center" vertical="center"/>
    </xf>
    <xf numFmtId="0" fontId="24" fillId="0" borderId="0" xfId="5" applyFont="1" applyFill="1" applyBorder="1"/>
    <xf numFmtId="0" fontId="25" fillId="0" borderId="28" xfId="5" applyNumberFormat="1" applyFont="1" applyFill="1" applyBorder="1" applyAlignment="1">
      <alignment horizontal="right" vertical="center" wrapText="1" readingOrder="1"/>
    </xf>
    <xf numFmtId="0" fontId="26" fillId="0" borderId="0" xfId="5" applyNumberFormat="1" applyFont="1" applyFill="1" applyBorder="1" applyAlignment="1">
      <alignment horizontal="right" vertical="center" wrapText="1" readingOrder="1"/>
    </xf>
    <xf numFmtId="170" fontId="26" fillId="0" borderId="26" xfId="5" applyNumberFormat="1" applyFont="1" applyFill="1" applyBorder="1" applyAlignment="1">
      <alignment horizontal="right" vertical="center" wrapText="1" readingOrder="1"/>
    </xf>
    <xf numFmtId="170" fontId="26" fillId="0" borderId="27" xfId="5" applyNumberFormat="1" applyFont="1" applyFill="1" applyBorder="1" applyAlignment="1">
      <alignment horizontal="right" vertical="center" wrapText="1" readingOrder="1"/>
    </xf>
    <xf numFmtId="170" fontId="26" fillId="0" borderId="0" xfId="5" applyNumberFormat="1" applyFont="1" applyFill="1" applyBorder="1" applyAlignment="1">
      <alignment horizontal="right" vertical="center" wrapText="1" readingOrder="1"/>
    </xf>
    <xf numFmtId="170" fontId="25" fillId="0" borderId="27" xfId="5" applyNumberFormat="1" applyFont="1" applyFill="1" applyBorder="1" applyAlignment="1">
      <alignment horizontal="right" vertical="center" wrapText="1" readingOrder="1"/>
    </xf>
    <xf numFmtId="0" fontId="0" fillId="0" borderId="9" xfId="0" applyBorder="1"/>
    <xf numFmtId="0" fontId="0" fillId="0" borderId="0" xfId="0" applyFont="1"/>
    <xf numFmtId="0" fontId="28" fillId="0" borderId="0" xfId="0" applyFont="1" applyAlignment="1">
      <alignment horizontal="right"/>
    </xf>
    <xf numFmtId="168" fontId="17" fillId="0" borderId="0" xfId="0" applyNumberFormat="1" applyFont="1" applyAlignment="1">
      <alignment horizontal="left" vertical="top" wrapText="1"/>
    </xf>
    <xf numFmtId="0" fontId="28" fillId="0" borderId="0" xfId="0" applyFont="1" applyAlignment="1">
      <alignment horizontal="center"/>
    </xf>
    <xf numFmtId="0" fontId="0" fillId="0" borderId="0" xfId="0" applyAlignment="1">
      <alignment horizontal="center"/>
    </xf>
    <xf numFmtId="0" fontId="3" fillId="4" borderId="9" xfId="0" applyFont="1" applyFill="1" applyBorder="1" applyAlignment="1">
      <alignment horizontal="center" wrapText="1"/>
    </xf>
    <xf numFmtId="0" fontId="3" fillId="4" borderId="0" xfId="0" applyFont="1" applyFill="1" applyBorder="1" applyAlignment="1">
      <alignment horizontal="center" wrapText="1"/>
    </xf>
    <xf numFmtId="0" fontId="3" fillId="4" borderId="10" xfId="0" applyFont="1" applyFill="1" applyBorder="1" applyAlignment="1">
      <alignment horizontal="center" wrapText="1"/>
    </xf>
    <xf numFmtId="0" fontId="6" fillId="2" borderId="9" xfId="3" applyFont="1" applyFill="1" applyBorder="1" applyAlignment="1">
      <alignment horizontal="center" vertical="center"/>
    </xf>
    <xf numFmtId="0" fontId="6" fillId="2" borderId="0" xfId="3" applyFont="1" applyFill="1" applyBorder="1" applyAlignment="1">
      <alignment horizontal="center" vertical="center"/>
    </xf>
    <xf numFmtId="164" fontId="8" fillId="2" borderId="0" xfId="3" applyNumberFormat="1" applyFont="1" applyFill="1" applyBorder="1" applyAlignment="1">
      <alignment horizontal="center" vertical="center"/>
    </xf>
    <xf numFmtId="170" fontId="25" fillId="0" borderId="27" xfId="5" applyNumberFormat="1" applyFont="1" applyFill="1" applyBorder="1" applyAlignment="1">
      <alignment horizontal="right" vertical="center" wrapText="1" readingOrder="1"/>
    </xf>
    <xf numFmtId="170" fontId="26" fillId="0" borderId="26" xfId="5" applyNumberFormat="1" applyFont="1" applyFill="1" applyBorder="1" applyAlignment="1">
      <alignment horizontal="right" vertical="center" wrapText="1" readingOrder="1"/>
    </xf>
    <xf numFmtId="170" fontId="26" fillId="0" borderId="0" xfId="5" applyNumberFormat="1" applyFont="1" applyFill="1" applyBorder="1" applyAlignment="1">
      <alignment horizontal="right" vertical="center" wrapText="1" readingOrder="1"/>
    </xf>
    <xf numFmtId="170" fontId="26" fillId="0" borderId="27" xfId="5" applyNumberFormat="1" applyFont="1" applyFill="1" applyBorder="1" applyAlignment="1">
      <alignment horizontal="right" vertical="center" wrapText="1" readingOrder="1"/>
    </xf>
    <xf numFmtId="0" fontId="26" fillId="0" borderId="0" xfId="5" applyNumberFormat="1" applyFont="1" applyFill="1" applyBorder="1" applyAlignment="1">
      <alignment horizontal="right" vertical="center" wrapText="1" readingOrder="1"/>
    </xf>
    <xf numFmtId="0" fontId="25" fillId="0" borderId="28" xfId="5" applyNumberFormat="1" applyFont="1" applyFill="1" applyBorder="1" applyAlignment="1">
      <alignment horizontal="right" vertical="center" wrapText="1" readingOrder="1"/>
    </xf>
    <xf numFmtId="0" fontId="26" fillId="0" borderId="27" xfId="5" applyNumberFormat="1" applyFont="1" applyFill="1" applyBorder="1" applyAlignment="1">
      <alignment vertical="center" wrapText="1" readingOrder="1"/>
    </xf>
    <xf numFmtId="0" fontId="26" fillId="0" borderId="0" xfId="5" applyNumberFormat="1" applyFont="1" applyFill="1" applyBorder="1" applyAlignment="1">
      <alignment vertical="center" wrapText="1" readingOrder="1"/>
    </xf>
    <xf numFmtId="0" fontId="24" fillId="0" borderId="0" xfId="5" applyFont="1" applyFill="1" applyBorder="1"/>
    <xf numFmtId="0" fontId="25" fillId="0" borderId="0" xfId="5" applyNumberFormat="1" applyFont="1" applyFill="1" applyBorder="1" applyAlignment="1">
      <alignment vertical="center" wrapText="1" readingOrder="1"/>
    </xf>
    <xf numFmtId="0" fontId="25" fillId="0" borderId="0" xfId="5" applyNumberFormat="1" applyFont="1" applyFill="1" applyBorder="1" applyAlignment="1">
      <alignment horizontal="center" vertical="center" wrapText="1" readingOrder="1"/>
    </xf>
    <xf numFmtId="0" fontId="25" fillId="0" borderId="0" xfId="5" applyNumberFormat="1" applyFont="1" applyFill="1" applyBorder="1" applyAlignment="1">
      <alignment horizontal="center" vertical="top" wrapText="1" readingOrder="1"/>
    </xf>
    <xf numFmtId="0" fontId="24" fillId="0" borderId="0" xfId="5" applyFont="1" applyFill="1" applyBorder="1" applyAlignment="1">
      <alignment vertical="top"/>
    </xf>
    <xf numFmtId="0" fontId="26" fillId="0" borderId="0" xfId="5" applyNumberFormat="1" applyFont="1" applyFill="1" applyBorder="1" applyAlignment="1">
      <alignment vertical="top" wrapText="1" readingOrder="1"/>
    </xf>
    <xf numFmtId="0" fontId="27" fillId="0" borderId="0" xfId="5" applyNumberFormat="1" applyFont="1" applyFill="1" applyBorder="1" applyAlignment="1">
      <alignment vertical="center" wrapText="1" readingOrder="1"/>
    </xf>
    <xf numFmtId="0" fontId="26" fillId="0" borderId="26" xfId="5" applyNumberFormat="1" applyFont="1" applyFill="1" applyBorder="1" applyAlignment="1">
      <alignment vertical="center" wrapText="1" readingOrder="1"/>
    </xf>
    <xf numFmtId="0" fontId="24" fillId="0" borderId="26" xfId="5" applyNumberFormat="1" applyFont="1" applyFill="1" applyBorder="1" applyAlignment="1">
      <alignment vertical="top" wrapText="1"/>
    </xf>
    <xf numFmtId="0" fontId="16" fillId="0" borderId="0" xfId="5" applyFont="1" applyAlignment="1">
      <alignment horizontal="center"/>
    </xf>
    <xf numFmtId="0" fontId="15" fillId="0" borderId="0" xfId="5" applyFont="1" applyAlignment="1">
      <alignment horizontal="center"/>
    </xf>
    <xf numFmtId="0" fontId="21" fillId="6" borderId="25" xfId="5" applyFont="1" applyFill="1" applyBorder="1" applyAlignment="1">
      <alignment horizontal="center"/>
    </xf>
    <xf numFmtId="0" fontId="15" fillId="0" borderId="25" xfId="5" applyFont="1" applyBorder="1" applyAlignment="1">
      <alignment horizontal="left"/>
    </xf>
    <xf numFmtId="173" fontId="0" fillId="0" borderId="25" xfId="6" applyNumberFormat="1" applyFont="1" applyFill="1" applyBorder="1" applyAlignment="1">
      <alignment horizontal="right"/>
    </xf>
    <xf numFmtId="173" fontId="37" fillId="0" borderId="25" xfId="6" applyNumberFormat="1" applyFont="1" applyFill="1" applyBorder="1" applyAlignment="1">
      <alignment horizontal="right"/>
    </xf>
    <xf numFmtId="0" fontId="15" fillId="0" borderId="25" xfId="5" applyFont="1" applyBorder="1" applyAlignment="1">
      <alignment horizontal="left" wrapText="1"/>
    </xf>
    <xf numFmtId="0" fontId="16" fillId="0" borderId="25" xfId="5" applyFont="1" applyBorder="1" applyAlignment="1">
      <alignment horizontal="center"/>
    </xf>
    <xf numFmtId="173" fontId="40" fillId="0" borderId="25" xfId="6" applyNumberFormat="1" applyFont="1" applyFill="1" applyBorder="1" applyAlignment="1">
      <alignment horizontal="right"/>
    </xf>
    <xf numFmtId="0" fontId="15" fillId="0" borderId="25" xfId="5" applyFont="1" applyBorder="1" applyAlignment="1">
      <alignment horizontal="center"/>
    </xf>
    <xf numFmtId="0" fontId="38" fillId="0" borderId="15" xfId="5" applyFont="1" applyBorder="1" applyAlignment="1">
      <alignment horizontal="left" wrapText="1"/>
    </xf>
    <xf numFmtId="0" fontId="0" fillId="0" borderId="15" xfId="0" applyBorder="1" applyAlignment="1">
      <alignment wrapText="1"/>
    </xf>
    <xf numFmtId="0" fontId="38" fillId="0" borderId="0" xfId="5" applyFont="1" applyBorder="1" applyAlignment="1">
      <alignment horizontal="left" wrapText="1"/>
    </xf>
    <xf numFmtId="0" fontId="0" fillId="0" borderId="0" xfId="0" applyBorder="1" applyAlignment="1">
      <alignment wrapText="1"/>
    </xf>
    <xf numFmtId="0" fontId="38" fillId="0" borderId="0" xfId="5" applyFont="1" applyAlignment="1">
      <alignment horizontal="left"/>
    </xf>
    <xf numFmtId="0" fontId="15" fillId="0" borderId="15" xfId="0" applyFont="1" applyBorder="1" applyAlignment="1">
      <alignment horizontal="center"/>
    </xf>
    <xf numFmtId="173" fontId="35" fillId="0" borderId="25" xfId="6" applyNumberFormat="1" applyFont="1" applyFill="1" applyBorder="1" applyAlignment="1">
      <alignment horizontal="right"/>
    </xf>
  </cellXfs>
  <cellStyles count="7">
    <cellStyle name="Comma" xfId="6" builtinId="3"/>
    <cellStyle name="Comma 2" xfId="4"/>
    <cellStyle name="Normal" xfId="0" builtinId="0"/>
    <cellStyle name="Normal 2" xfId="2"/>
    <cellStyle name="Normal 3" xfId="3"/>
    <cellStyle name="Normal 4" xfId="5"/>
    <cellStyle name="Percent" xfId="1"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74295</xdr:colOff>
      <xdr:row>2</xdr:row>
      <xdr:rowOff>90805</xdr:rowOff>
    </xdr:to>
    <xdr:pic>
      <xdr:nvPicPr>
        <xdr:cNvPr id="2" name="Picture 1">
          <a:extLst>
            <a:ext uri="{FF2B5EF4-FFF2-40B4-BE49-F238E27FC236}">
              <a16:creationId xmlns="" xmlns:a16="http://schemas.microsoft.com/office/drawing/2014/main" id="{655F2588-F80B-413E-8135-EF8F284E92D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5895" cy="4527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57150</xdr:colOff>
      <xdr:row>8</xdr:row>
      <xdr:rowOff>72390</xdr:rowOff>
    </xdr:from>
    <xdr:to>
      <xdr:col>13</xdr:col>
      <xdr:colOff>73063</xdr:colOff>
      <xdr:row>19</xdr:row>
      <xdr:rowOff>57423</xdr:rowOff>
    </xdr:to>
    <xdr:sp macro="" textlink="">
      <xdr:nvSpPr>
        <xdr:cNvPr id="2" name="TextBox 1">
          <a:extLst>
            <a:ext uri="{FF2B5EF4-FFF2-40B4-BE49-F238E27FC236}">
              <a16:creationId xmlns="" xmlns:a16="http://schemas.microsoft.com/office/drawing/2014/main" id="{7A8EE62C-FF2C-47A0-9413-4CB257AAB81C}"/>
            </a:ext>
          </a:extLst>
        </xdr:cNvPr>
        <xdr:cNvSpPr txBox="1"/>
      </xdr:nvSpPr>
      <xdr:spPr>
        <a:xfrm>
          <a:off x="10062210" y="1581150"/>
          <a:ext cx="3063913" cy="19967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i="0" u="none" strike="noStrike">
              <a:solidFill>
                <a:schemeClr val="dk1"/>
              </a:solidFill>
              <a:effectLst/>
              <a:latin typeface="+mn-lt"/>
              <a:ea typeface="+mn-ea"/>
              <a:cs typeface="+mn-cs"/>
            </a:rPr>
            <a:t>Instructions: Please</a:t>
          </a:r>
          <a:r>
            <a:rPr lang="en-CA" sz="1100" b="1" i="0" u="none" strike="noStrike" baseline="0">
              <a:solidFill>
                <a:schemeClr val="dk1"/>
              </a:solidFill>
              <a:effectLst/>
              <a:latin typeface="+mn-lt"/>
              <a:ea typeface="+mn-ea"/>
              <a:cs typeface="+mn-cs"/>
            </a:rPr>
            <a:t> provide information detailing the changes in the program spending projection since the 2017 Fall Economic Statement, similar to table 3.9 in the 2017 FES (pg 118). </a:t>
          </a:r>
          <a:r>
            <a:rPr lang="en-CA" sz="1100" b="1" i="0" baseline="0">
              <a:solidFill>
                <a:schemeClr val="dk1"/>
              </a:solidFill>
              <a:effectLst/>
              <a:latin typeface="+mn-lt"/>
              <a:ea typeface="+mn-ea"/>
              <a:cs typeface="+mn-cs"/>
            </a:rPr>
            <a:t>Please provide data to 2022-23 or the latest available year.</a:t>
          </a:r>
          <a:endParaRPr lang="en-CA" sz="1100" b="1" i="0" u="none" strike="noStrike">
            <a:solidFill>
              <a:schemeClr val="dk1"/>
            </a:solidFill>
            <a:effectLst/>
            <a:latin typeface="+mn-lt"/>
            <a:ea typeface="+mn-ea"/>
            <a:cs typeface="+mn-cs"/>
          </a:endParaRPr>
        </a:p>
        <a:p>
          <a:endParaRPr lang="en-CA" sz="1100" b="1"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Please contact Luan Ngo (lngo@fao-on.org)</a:t>
          </a:r>
          <a:r>
            <a:rPr lang="en-CA" sz="1100" b="1" i="0" u="none" strike="noStrike" baseline="0">
              <a:solidFill>
                <a:schemeClr val="dk1"/>
              </a:solidFill>
              <a:effectLst/>
              <a:latin typeface="+mn-lt"/>
              <a:ea typeface="+mn-ea"/>
              <a:cs typeface="+mn-cs"/>
            </a:rPr>
            <a:t> </a:t>
          </a:r>
          <a:r>
            <a:rPr lang="en-CA" sz="1100" b="1" i="0" u="none" strike="noStrike">
              <a:solidFill>
                <a:schemeClr val="dk1"/>
              </a:solidFill>
              <a:effectLst/>
              <a:latin typeface="+mn-lt"/>
              <a:ea typeface="+mn-ea"/>
              <a:cs typeface="+mn-cs"/>
            </a:rPr>
            <a:t>if assistance is required. </a:t>
          </a:r>
          <a:r>
            <a:rPr lang="en-CA" b="1"/>
            <a:t> </a:t>
          </a:r>
          <a:endParaRPr lang="en-CA"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91440</xdr:rowOff>
    </xdr:from>
    <xdr:to>
      <xdr:col>16</xdr:col>
      <xdr:colOff>182880</xdr:colOff>
      <xdr:row>5</xdr:row>
      <xdr:rowOff>129540</xdr:rowOff>
    </xdr:to>
    <xdr:sp macro="" textlink="">
      <xdr:nvSpPr>
        <xdr:cNvPr id="2" name="TextBox 1">
          <a:extLst>
            <a:ext uri="{FF2B5EF4-FFF2-40B4-BE49-F238E27FC236}">
              <a16:creationId xmlns="" xmlns:a16="http://schemas.microsoft.com/office/drawing/2014/main" id="{B5E70519-96E8-454C-A460-140258AD065B}"/>
            </a:ext>
          </a:extLst>
        </xdr:cNvPr>
        <xdr:cNvSpPr txBox="1"/>
      </xdr:nvSpPr>
      <xdr:spPr>
        <a:xfrm>
          <a:off x="5737860" y="274320"/>
          <a:ext cx="9326880" cy="769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400" b="1" i="0" u="none" strike="noStrike">
              <a:solidFill>
                <a:schemeClr val="dk1"/>
              </a:solidFill>
              <a:effectLst/>
              <a:latin typeface="+mn-lt"/>
              <a:ea typeface="+mn-ea"/>
              <a:cs typeface="+mn-cs"/>
            </a:rPr>
            <a:t>Instructions: Please provide the latest estimates of the fourth</a:t>
          </a:r>
          <a:r>
            <a:rPr lang="en-CA" sz="1400" b="1" i="0" u="none" strike="noStrike" baseline="0">
              <a:solidFill>
                <a:schemeClr val="dk1"/>
              </a:solidFill>
              <a:effectLst/>
              <a:latin typeface="+mn-lt"/>
              <a:ea typeface="+mn-ea"/>
              <a:cs typeface="+mn-cs"/>
            </a:rPr>
            <a:t> quarter Ontario Economic Accounts, as of March 16, 2018</a:t>
          </a:r>
          <a:r>
            <a:rPr lang="en-CA" sz="1400" b="1" i="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CA" sz="1400" b="1"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CA" sz="1400" b="1" i="0">
              <a:solidFill>
                <a:schemeClr val="dk1"/>
              </a:solidFill>
              <a:effectLst/>
              <a:latin typeface="+mn-lt"/>
              <a:ea typeface="+mn-ea"/>
              <a:cs typeface="+mn-cs"/>
            </a:rPr>
            <a:t>Please contact Luan Ngo (lngo@fao-on.org)</a:t>
          </a:r>
          <a:r>
            <a:rPr lang="en-CA" sz="1400" b="1" i="0" baseline="0">
              <a:solidFill>
                <a:schemeClr val="dk1"/>
              </a:solidFill>
              <a:effectLst/>
              <a:latin typeface="+mn-lt"/>
              <a:ea typeface="+mn-ea"/>
              <a:cs typeface="+mn-cs"/>
            </a:rPr>
            <a:t> </a:t>
          </a:r>
          <a:r>
            <a:rPr lang="en-CA" sz="1400" b="1" i="0">
              <a:solidFill>
                <a:schemeClr val="dk1"/>
              </a:solidFill>
              <a:effectLst/>
              <a:latin typeface="+mn-lt"/>
              <a:ea typeface="+mn-ea"/>
              <a:cs typeface="+mn-cs"/>
            </a:rPr>
            <a:t>if assistance is required. </a:t>
          </a:r>
          <a:r>
            <a:rPr lang="en-CA" sz="1400" b="1">
              <a:solidFill>
                <a:schemeClr val="dk1"/>
              </a:solidFill>
              <a:effectLst/>
              <a:latin typeface="+mn-lt"/>
              <a:ea typeface="+mn-ea"/>
              <a:cs typeface="+mn-cs"/>
            </a:rPr>
            <a:t> </a:t>
          </a:r>
          <a:endParaRPr lang="en-CA" sz="1400" b="1">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CA"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1</xdr:rowOff>
    </xdr:from>
    <xdr:to>
      <xdr:col>6</xdr:col>
      <xdr:colOff>15913</xdr:colOff>
      <xdr:row>4</xdr:row>
      <xdr:rowOff>167641</xdr:rowOff>
    </xdr:to>
    <xdr:sp macro="" textlink="">
      <xdr:nvSpPr>
        <xdr:cNvPr id="2" name="TextBox 1">
          <a:extLst>
            <a:ext uri="{FF2B5EF4-FFF2-40B4-BE49-F238E27FC236}">
              <a16:creationId xmlns="" xmlns:a16="http://schemas.microsoft.com/office/drawing/2014/main" id="{EB43F393-CE71-41DC-9D1B-78CFB250A2DA}"/>
            </a:ext>
          </a:extLst>
        </xdr:cNvPr>
        <xdr:cNvSpPr txBox="1"/>
      </xdr:nvSpPr>
      <xdr:spPr>
        <a:xfrm>
          <a:off x="609600" y="182881"/>
          <a:ext cx="7948333" cy="716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200" b="1" i="0" u="none" strike="noStrike">
              <a:solidFill>
                <a:schemeClr val="dk1"/>
              </a:solidFill>
              <a:effectLst/>
              <a:latin typeface="+mn-lt"/>
              <a:ea typeface="+mn-ea"/>
              <a:cs typeface="+mn-cs"/>
            </a:rPr>
            <a:t>Instructions: </a:t>
          </a:r>
          <a:r>
            <a:rPr lang="en-CA" sz="1200" b="1">
              <a:solidFill>
                <a:schemeClr val="dk1"/>
              </a:solidFill>
              <a:effectLst/>
              <a:latin typeface="+mn-lt"/>
              <a:ea typeface="+mn-ea"/>
              <a:cs typeface="+mn-cs"/>
            </a:rPr>
            <a:t>An updated projection of the annual cost of the refinancing portion of the Fair Hydro Plan.</a:t>
          </a:r>
        </a:p>
        <a:p>
          <a:endParaRPr lang="en-CA" sz="1200" b="1" i="0" u="none" strike="noStrike">
            <a:solidFill>
              <a:schemeClr val="dk1"/>
            </a:solidFill>
            <a:effectLst/>
            <a:latin typeface="+mn-lt"/>
            <a:ea typeface="+mn-ea"/>
            <a:cs typeface="+mn-cs"/>
          </a:endParaRPr>
        </a:p>
        <a:p>
          <a:r>
            <a:rPr lang="en-CA" sz="1200" b="1" i="0" u="none" strike="noStrike">
              <a:solidFill>
                <a:schemeClr val="dk1"/>
              </a:solidFill>
              <a:effectLst/>
              <a:latin typeface="+mn-lt"/>
              <a:ea typeface="+mn-ea"/>
              <a:cs typeface="+mn-cs"/>
            </a:rPr>
            <a:t>Please contact Matt</a:t>
          </a:r>
          <a:r>
            <a:rPr lang="en-CA" sz="1200" b="1" i="0" u="none" strike="noStrike" baseline="0">
              <a:solidFill>
                <a:schemeClr val="dk1"/>
              </a:solidFill>
              <a:effectLst/>
              <a:latin typeface="+mn-lt"/>
              <a:ea typeface="+mn-ea"/>
              <a:cs typeface="+mn-cs"/>
            </a:rPr>
            <a:t> Gurham</a:t>
          </a:r>
          <a:r>
            <a:rPr lang="en-CA" sz="1200" b="1" i="0" u="none" strike="noStrike">
              <a:solidFill>
                <a:schemeClr val="dk1"/>
              </a:solidFill>
              <a:effectLst/>
              <a:latin typeface="+mn-lt"/>
              <a:ea typeface="+mn-ea"/>
              <a:cs typeface="+mn-cs"/>
            </a:rPr>
            <a:t> (mgurham@fao-on.org)</a:t>
          </a:r>
          <a:r>
            <a:rPr lang="en-CA" sz="1200" b="1" i="0" u="none" strike="noStrike" baseline="0">
              <a:solidFill>
                <a:schemeClr val="dk1"/>
              </a:solidFill>
              <a:effectLst/>
              <a:latin typeface="+mn-lt"/>
              <a:ea typeface="+mn-ea"/>
              <a:cs typeface="+mn-cs"/>
            </a:rPr>
            <a:t> </a:t>
          </a:r>
          <a:r>
            <a:rPr lang="en-CA" sz="1200" b="1" i="0" u="none" strike="noStrike">
              <a:solidFill>
                <a:schemeClr val="dk1"/>
              </a:solidFill>
              <a:effectLst/>
              <a:latin typeface="+mn-lt"/>
              <a:ea typeface="+mn-ea"/>
              <a:cs typeface="+mn-cs"/>
            </a:rPr>
            <a:t>if assistance is required. </a:t>
          </a:r>
          <a:r>
            <a:rPr lang="en-CA" sz="1200" b="1"/>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295275</xdr:colOff>
      <xdr:row>0</xdr:row>
      <xdr:rowOff>171451</xdr:rowOff>
    </xdr:from>
    <xdr:to>
      <xdr:col>13</xdr:col>
      <xdr:colOff>311188</xdr:colOff>
      <xdr:row>6</xdr:row>
      <xdr:rowOff>38101</xdr:rowOff>
    </xdr:to>
    <xdr:sp macro="" textlink="">
      <xdr:nvSpPr>
        <xdr:cNvPr id="2" name="TextBox 1">
          <a:extLst>
            <a:ext uri="{FF2B5EF4-FFF2-40B4-BE49-F238E27FC236}">
              <a16:creationId xmlns="" xmlns:a16="http://schemas.microsoft.com/office/drawing/2014/main" id="{7A8EE62C-FF2C-47A0-9413-4CB257AAB81C}"/>
            </a:ext>
          </a:extLst>
        </xdr:cNvPr>
        <xdr:cNvSpPr txBox="1"/>
      </xdr:nvSpPr>
      <xdr:spPr>
        <a:xfrm>
          <a:off x="6553200" y="171451"/>
          <a:ext cx="3063913" cy="1009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i="0">
              <a:solidFill>
                <a:schemeClr val="dk1"/>
              </a:solidFill>
              <a:effectLst/>
              <a:latin typeface="+mn-lt"/>
              <a:ea typeface="+mn-ea"/>
              <a:cs typeface="+mn-cs"/>
            </a:rPr>
            <a:t>Instructions: Please provide expense estimates</a:t>
          </a:r>
          <a:r>
            <a:rPr lang="en-CA" sz="1100" b="1" i="0" baseline="0">
              <a:solidFill>
                <a:schemeClr val="dk1"/>
              </a:solidFill>
              <a:effectLst/>
              <a:latin typeface="+mn-lt"/>
              <a:ea typeface="+mn-ea"/>
              <a:cs typeface="+mn-cs"/>
            </a:rPr>
            <a:t> from the 2018 Budget for each fiscal year to 2022-23 or the latest available year.</a:t>
          </a:r>
          <a:endParaRPr lang="en-CA">
            <a:effectLst/>
          </a:endParaRPr>
        </a:p>
        <a:p>
          <a:r>
            <a:rPr lang="en-CA" sz="1100" b="1" i="0">
              <a:solidFill>
                <a:schemeClr val="dk1"/>
              </a:solidFill>
              <a:effectLst/>
              <a:latin typeface="+mn-lt"/>
              <a:ea typeface="+mn-ea"/>
              <a:cs typeface="+mn-cs"/>
            </a:rPr>
            <a:t>Please contact Luan Ngo (lngo@fao-on.org)</a:t>
          </a:r>
          <a:r>
            <a:rPr lang="en-CA" sz="1100" b="1" i="0" baseline="0">
              <a:solidFill>
                <a:schemeClr val="dk1"/>
              </a:solidFill>
              <a:effectLst/>
              <a:latin typeface="+mn-lt"/>
              <a:ea typeface="+mn-ea"/>
              <a:cs typeface="+mn-cs"/>
            </a:rPr>
            <a:t> </a:t>
          </a:r>
          <a:r>
            <a:rPr lang="en-CA" sz="1100" b="1" i="0">
              <a:solidFill>
                <a:schemeClr val="dk1"/>
              </a:solidFill>
              <a:effectLst/>
              <a:latin typeface="+mn-lt"/>
              <a:ea typeface="+mn-ea"/>
              <a:cs typeface="+mn-cs"/>
            </a:rPr>
            <a:t>if assistance is required. </a:t>
          </a:r>
          <a:r>
            <a:rPr lang="en-CA" sz="1100" b="1">
              <a:solidFill>
                <a:schemeClr val="dk1"/>
              </a:solidFill>
              <a:effectLst/>
              <a:latin typeface="+mn-lt"/>
              <a:ea typeface="+mn-ea"/>
              <a:cs typeface="+mn-cs"/>
            </a:rPr>
            <a:t> </a:t>
          </a:r>
          <a:endParaRPr lang="en-CA">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26</xdr:row>
      <xdr:rowOff>112395</xdr:rowOff>
    </xdr:from>
    <xdr:to>
      <xdr:col>7</xdr:col>
      <xdr:colOff>251460</xdr:colOff>
      <xdr:row>37</xdr:row>
      <xdr:rowOff>38100</xdr:rowOff>
    </xdr:to>
    <xdr:sp macro="" textlink="">
      <xdr:nvSpPr>
        <xdr:cNvPr id="2" name="TextBox 1">
          <a:extLst>
            <a:ext uri="{FF2B5EF4-FFF2-40B4-BE49-F238E27FC236}">
              <a16:creationId xmlns="" xmlns:a16="http://schemas.microsoft.com/office/drawing/2014/main" id="{90172EFF-073D-4914-982F-7FCF4FD888FB}"/>
            </a:ext>
          </a:extLst>
        </xdr:cNvPr>
        <xdr:cNvSpPr txBox="1"/>
      </xdr:nvSpPr>
      <xdr:spPr>
        <a:xfrm>
          <a:off x="1743075" y="5065395"/>
          <a:ext cx="3909060" cy="2021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200" b="1" i="0" u="none" strike="noStrike">
              <a:solidFill>
                <a:schemeClr val="dk1"/>
              </a:solidFill>
              <a:effectLst/>
              <a:latin typeface="+mn-lt"/>
              <a:ea typeface="+mn-ea"/>
              <a:cs typeface="+mn-cs"/>
            </a:rPr>
            <a:t>Instructions: Please</a:t>
          </a:r>
          <a:r>
            <a:rPr lang="en-CA" sz="1200" b="1" i="0" u="none" strike="noStrike" baseline="0">
              <a:solidFill>
                <a:schemeClr val="dk1"/>
              </a:solidFill>
              <a:effectLst/>
              <a:latin typeface="+mn-lt"/>
              <a:ea typeface="+mn-ea"/>
              <a:cs typeface="+mn-cs"/>
            </a:rPr>
            <a:t> provide data on tangible capital assets, amortization expense and gross infrastructure expenditure by sector.</a:t>
          </a:r>
        </a:p>
        <a:p>
          <a:endParaRPr lang="en-CA" sz="1200" b="1" i="0" u="none" strike="noStrike" baseline="0">
            <a:solidFill>
              <a:schemeClr val="dk1"/>
            </a:solidFill>
            <a:effectLst/>
            <a:latin typeface="+mn-lt"/>
            <a:ea typeface="+mn-ea"/>
            <a:cs typeface="+mn-cs"/>
          </a:endParaRPr>
        </a:p>
        <a:p>
          <a:r>
            <a:rPr lang="en-CA" sz="1200" b="1" i="0" u="none" strike="noStrike" baseline="0">
              <a:solidFill>
                <a:schemeClr val="dk1"/>
              </a:solidFill>
              <a:effectLst/>
              <a:latin typeface="+mn-lt"/>
              <a:ea typeface="+mn-ea"/>
              <a:cs typeface="+mn-cs"/>
            </a:rPr>
            <a:t>The FAO is requesting that historical data be provided by March 16, 2018, and the forecast from the 2018 Budget to be provided upon the release of the Budget. </a:t>
          </a:r>
          <a:endParaRPr lang="en-CA" sz="1200" b="1" i="0" u="none" strike="noStrike">
            <a:solidFill>
              <a:schemeClr val="dk1"/>
            </a:solidFill>
            <a:effectLst/>
            <a:latin typeface="+mn-lt"/>
            <a:ea typeface="+mn-ea"/>
            <a:cs typeface="+mn-cs"/>
          </a:endParaRPr>
        </a:p>
        <a:p>
          <a:endParaRPr lang="en-CA" sz="1200" b="1" i="0" u="none" strike="noStrike">
            <a:solidFill>
              <a:schemeClr val="dk1"/>
            </a:solidFill>
            <a:effectLst/>
            <a:latin typeface="+mn-lt"/>
            <a:ea typeface="+mn-ea"/>
            <a:cs typeface="+mn-cs"/>
          </a:endParaRPr>
        </a:p>
        <a:p>
          <a:r>
            <a:rPr lang="en-CA" sz="1200" b="1" i="0" u="none" strike="noStrike">
              <a:solidFill>
                <a:schemeClr val="dk1"/>
              </a:solidFill>
              <a:effectLst/>
              <a:latin typeface="+mn-lt"/>
              <a:ea typeface="+mn-ea"/>
              <a:cs typeface="+mn-cs"/>
            </a:rPr>
            <a:t>Please contact Luan Ngo (lngo@fao-on.org)</a:t>
          </a:r>
          <a:r>
            <a:rPr lang="en-CA" sz="1200" b="1" i="0" u="none" strike="noStrike" baseline="0">
              <a:solidFill>
                <a:schemeClr val="dk1"/>
              </a:solidFill>
              <a:effectLst/>
              <a:latin typeface="+mn-lt"/>
              <a:ea typeface="+mn-ea"/>
              <a:cs typeface="+mn-cs"/>
            </a:rPr>
            <a:t> </a:t>
          </a:r>
          <a:r>
            <a:rPr lang="en-CA" sz="1200" b="1" i="0" u="none" strike="noStrike">
              <a:solidFill>
                <a:schemeClr val="dk1"/>
              </a:solidFill>
              <a:effectLst/>
              <a:latin typeface="+mn-lt"/>
              <a:ea typeface="+mn-ea"/>
              <a:cs typeface="+mn-cs"/>
            </a:rPr>
            <a:t>if assistance is required. </a:t>
          </a:r>
          <a:r>
            <a:rPr lang="en-CA" sz="1200" b="1"/>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76600</xdr:colOff>
      <xdr:row>0</xdr:row>
      <xdr:rowOff>35968</xdr:rowOff>
    </xdr:from>
    <xdr:to>
      <xdr:col>8</xdr:col>
      <xdr:colOff>890555</xdr:colOff>
      <xdr:row>3</xdr:row>
      <xdr:rowOff>73270</xdr:rowOff>
    </xdr:to>
    <xdr:sp macro="" textlink="">
      <xdr:nvSpPr>
        <xdr:cNvPr id="2" name="TextBox 1">
          <a:extLst>
            <a:ext uri="{FF2B5EF4-FFF2-40B4-BE49-F238E27FC236}">
              <a16:creationId xmlns="" xmlns:a16="http://schemas.microsoft.com/office/drawing/2014/main" id="{9A419FB2-0E68-41E0-98E1-9B3CA3422BA4}"/>
            </a:ext>
          </a:extLst>
        </xdr:cNvPr>
        <xdr:cNvSpPr txBox="1"/>
      </xdr:nvSpPr>
      <xdr:spPr>
        <a:xfrm>
          <a:off x="76600" y="35968"/>
          <a:ext cx="8082263" cy="6088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b="0" i="0" u="none" strike="noStrike">
              <a:solidFill>
                <a:schemeClr val="dk1"/>
              </a:solidFill>
              <a:effectLst/>
              <a:latin typeface="+mn-lt"/>
              <a:ea typeface="+mn-ea"/>
              <a:cs typeface="+mn-cs"/>
            </a:rPr>
            <a:t>Instructions: For 2016-17 and 2017-18, please list the revenue reported in the respective</a:t>
          </a:r>
          <a:r>
            <a:rPr lang="en-CA" sz="1100" b="0" i="0" u="none" strike="noStrike" baseline="0">
              <a:solidFill>
                <a:schemeClr val="dk1"/>
              </a:solidFill>
              <a:effectLst/>
              <a:latin typeface="+mn-lt"/>
              <a:ea typeface="+mn-ea"/>
              <a:cs typeface="+mn-cs"/>
            </a:rPr>
            <a:t> public documents and any prior-year or other adjustments included in these estimates. </a:t>
          </a:r>
          <a:r>
            <a:rPr lang="en-CA" sz="1100" b="0" i="0" baseline="0">
              <a:solidFill>
                <a:schemeClr val="dk1"/>
              </a:solidFill>
              <a:effectLst/>
              <a:latin typeface="+mn-lt"/>
              <a:ea typeface="+mn-ea"/>
              <a:cs typeface="+mn-cs"/>
            </a:rPr>
            <a:t>Please make appropriate changes to the template if there is any new or altered information required to estimate base revenues. </a:t>
          </a:r>
          <a:r>
            <a:rPr lang="en-CA" sz="1100" b="0" i="0" u="none" strike="noStrike">
              <a:solidFill>
                <a:schemeClr val="dk1"/>
              </a:solidFill>
              <a:effectLst/>
              <a:latin typeface="+mn-lt"/>
              <a:ea typeface="+mn-ea"/>
              <a:cs typeface="+mn-cs"/>
            </a:rPr>
            <a:t>Please contact Edward Crummey (ecrummey@fao-on.org)</a:t>
          </a:r>
          <a:r>
            <a:rPr lang="en-CA" sz="1100" b="0" i="0" u="none" strike="noStrike" baseline="0">
              <a:solidFill>
                <a:schemeClr val="dk1"/>
              </a:solidFill>
              <a:effectLst/>
              <a:latin typeface="+mn-lt"/>
              <a:ea typeface="+mn-ea"/>
              <a:cs typeface="+mn-cs"/>
            </a:rPr>
            <a:t> for</a:t>
          </a:r>
          <a:r>
            <a:rPr lang="en-CA" sz="1100" b="0" i="0" u="none" strike="noStrike">
              <a:solidFill>
                <a:schemeClr val="dk1"/>
              </a:solidFill>
              <a:effectLst/>
              <a:latin typeface="+mn-lt"/>
              <a:ea typeface="+mn-ea"/>
              <a:cs typeface="+mn-cs"/>
            </a:rPr>
            <a:t> assistance</a:t>
          </a:r>
          <a:r>
            <a:rPr lang="en-CA" sz="1100" b="0" i="0" u="none" strike="noStrike" baseline="0">
              <a:solidFill>
                <a:schemeClr val="dk1"/>
              </a:solidFill>
              <a:effectLst/>
              <a:latin typeface="+mn-lt"/>
              <a:ea typeface="+mn-ea"/>
              <a:cs typeface="+mn-cs"/>
            </a:rPr>
            <a:t> or questions</a:t>
          </a:r>
          <a:r>
            <a:rPr lang="en-CA" sz="1100" b="0" i="0" u="none" strike="noStrike">
              <a:solidFill>
                <a:schemeClr val="dk1"/>
              </a:solidFill>
              <a:effectLst/>
              <a:latin typeface="+mn-lt"/>
              <a:ea typeface="+mn-ea"/>
              <a:cs typeface="+mn-cs"/>
            </a:rPr>
            <a:t>. </a:t>
          </a:r>
          <a:r>
            <a:rPr lang="en-CA"/>
            <a:t> </a:t>
          </a:r>
          <a:endParaRPr lang="en-CA"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190500</xdr:colOff>
      <xdr:row>8</xdr:row>
      <xdr:rowOff>134177</xdr:rowOff>
    </xdr:from>
    <xdr:to>
      <xdr:col>13</xdr:col>
      <xdr:colOff>530086</xdr:colOff>
      <xdr:row>19</xdr:row>
      <xdr:rowOff>48038</xdr:rowOff>
    </xdr:to>
    <xdr:sp macro="" textlink="">
      <xdr:nvSpPr>
        <xdr:cNvPr id="2" name="TextBox 1">
          <a:extLst>
            <a:ext uri="{FF2B5EF4-FFF2-40B4-BE49-F238E27FC236}">
              <a16:creationId xmlns="" xmlns:a16="http://schemas.microsoft.com/office/drawing/2014/main" id="{B4DDCD7A-ACDE-4434-8018-D9CDB6677DA0}"/>
            </a:ext>
          </a:extLst>
        </xdr:cNvPr>
        <xdr:cNvSpPr txBox="1"/>
      </xdr:nvSpPr>
      <xdr:spPr>
        <a:xfrm>
          <a:off x="8572500" y="1485899"/>
          <a:ext cx="3453847" cy="16631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i="0" u="none" strike="noStrike">
              <a:solidFill>
                <a:schemeClr val="dk1"/>
              </a:solidFill>
              <a:effectLst/>
              <a:latin typeface="+mn-lt"/>
              <a:ea typeface="+mn-ea"/>
              <a:cs typeface="+mn-cs"/>
            </a:rPr>
            <a:t>Instructions: Please provide revenue estimates</a:t>
          </a:r>
          <a:r>
            <a:rPr lang="en-CA" sz="1100" b="1" i="0" u="none" strike="noStrike" baseline="0">
              <a:solidFill>
                <a:schemeClr val="dk1"/>
              </a:solidFill>
              <a:effectLst/>
              <a:latin typeface="+mn-lt"/>
              <a:ea typeface="+mn-ea"/>
              <a:cs typeface="+mn-cs"/>
            </a:rPr>
            <a:t> from the 2018 Budget for each fiscal year. Please make appropriate changes to the template if there are any new or altered revenue lines. </a:t>
          </a:r>
          <a:r>
            <a:rPr lang="en-CA" sz="1100" b="1" i="0" baseline="0">
              <a:solidFill>
                <a:schemeClr val="dk1"/>
              </a:solidFill>
              <a:effectLst/>
              <a:latin typeface="+mn-lt"/>
              <a:ea typeface="+mn-ea"/>
              <a:cs typeface="+mn-cs"/>
            </a:rPr>
            <a:t>Please provide data to 2022-23 or the latest available year.</a:t>
          </a:r>
          <a:endParaRPr lang="en-CA" sz="1100" b="1" i="0" u="none" strike="noStrike">
            <a:solidFill>
              <a:schemeClr val="dk1"/>
            </a:solidFill>
            <a:effectLst/>
            <a:latin typeface="+mn-lt"/>
            <a:ea typeface="+mn-ea"/>
            <a:cs typeface="+mn-cs"/>
          </a:endParaRPr>
        </a:p>
        <a:p>
          <a:endParaRPr lang="en-CA" sz="1100" b="1"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Please contact Luan Ngo (lngo@fao-on.org)</a:t>
          </a:r>
          <a:r>
            <a:rPr lang="en-CA" sz="1100" b="1" i="0" u="none" strike="noStrike" baseline="0">
              <a:solidFill>
                <a:schemeClr val="dk1"/>
              </a:solidFill>
              <a:effectLst/>
              <a:latin typeface="+mn-lt"/>
              <a:ea typeface="+mn-ea"/>
              <a:cs typeface="+mn-cs"/>
            </a:rPr>
            <a:t> </a:t>
          </a:r>
          <a:r>
            <a:rPr lang="en-CA" sz="1100" b="1" i="0" u="none" strike="noStrike">
              <a:solidFill>
                <a:schemeClr val="dk1"/>
              </a:solidFill>
              <a:effectLst/>
              <a:latin typeface="+mn-lt"/>
              <a:ea typeface="+mn-ea"/>
              <a:cs typeface="+mn-cs"/>
            </a:rPr>
            <a:t>if assistance is required. </a:t>
          </a:r>
          <a:r>
            <a:rPr lang="en-CA" b="1"/>
            <a:t> </a:t>
          </a:r>
          <a:endParaRPr lang="en-CA"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8965</xdr:colOff>
      <xdr:row>19</xdr:row>
      <xdr:rowOff>107161</xdr:rowOff>
    </xdr:from>
    <xdr:to>
      <xdr:col>28</xdr:col>
      <xdr:colOff>89647</xdr:colOff>
      <xdr:row>28</xdr:row>
      <xdr:rowOff>53787</xdr:rowOff>
    </xdr:to>
    <xdr:sp macro="" textlink="">
      <xdr:nvSpPr>
        <xdr:cNvPr id="2" name="TextBox 1">
          <a:extLst>
            <a:ext uri="{FF2B5EF4-FFF2-40B4-BE49-F238E27FC236}">
              <a16:creationId xmlns="" xmlns:a16="http://schemas.microsoft.com/office/drawing/2014/main" id="{88BCC390-DB3F-46AB-AB7C-240A487C275F}"/>
            </a:ext>
          </a:extLst>
        </xdr:cNvPr>
        <xdr:cNvSpPr txBox="1"/>
      </xdr:nvSpPr>
      <xdr:spPr>
        <a:xfrm>
          <a:off x="11851341" y="2697961"/>
          <a:ext cx="4231341" cy="2044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200" b="1" i="0" u="none" strike="noStrike">
              <a:solidFill>
                <a:schemeClr val="dk1"/>
              </a:solidFill>
              <a:effectLst/>
              <a:latin typeface="+mn-lt"/>
              <a:ea typeface="+mn-ea"/>
              <a:cs typeface="+mn-cs"/>
            </a:rPr>
            <a:t>Instructions: Please provide expense estimates</a:t>
          </a:r>
          <a:r>
            <a:rPr lang="en-CA" sz="1200" b="1" i="0" u="none" strike="noStrike" baseline="0">
              <a:solidFill>
                <a:schemeClr val="dk1"/>
              </a:solidFill>
              <a:effectLst/>
              <a:latin typeface="+mn-lt"/>
              <a:ea typeface="+mn-ea"/>
              <a:cs typeface="+mn-cs"/>
            </a:rPr>
            <a:t> from the 2018 Budget for each fiscal year. Please make appropriate changes to the template if there are any new or altered expense line. </a:t>
          </a:r>
          <a:r>
            <a:rPr lang="en-CA" sz="1200" b="1" i="0" baseline="0">
              <a:solidFill>
                <a:schemeClr val="dk1"/>
              </a:solidFill>
              <a:effectLst/>
              <a:latin typeface="+mn-lt"/>
              <a:ea typeface="+mn-ea"/>
              <a:cs typeface="+mn-cs"/>
            </a:rPr>
            <a:t>Please provide data to 2022-23 or the latest available year.</a:t>
          </a:r>
          <a:endParaRPr lang="en-CA" sz="1200" b="1" i="0" u="none" strike="noStrike">
            <a:solidFill>
              <a:schemeClr val="dk1"/>
            </a:solidFill>
            <a:effectLst/>
            <a:latin typeface="+mn-lt"/>
            <a:ea typeface="+mn-ea"/>
            <a:cs typeface="+mn-cs"/>
          </a:endParaRPr>
        </a:p>
        <a:p>
          <a:endParaRPr lang="en-CA" sz="1200" b="1" i="0" u="none" strike="noStrike">
            <a:solidFill>
              <a:schemeClr val="dk1"/>
            </a:solidFill>
            <a:effectLst/>
            <a:latin typeface="+mn-lt"/>
            <a:ea typeface="+mn-ea"/>
            <a:cs typeface="+mn-cs"/>
          </a:endParaRPr>
        </a:p>
        <a:p>
          <a:r>
            <a:rPr lang="en-CA" sz="1200" b="1" i="0" u="none" strike="noStrike">
              <a:solidFill>
                <a:schemeClr val="dk1"/>
              </a:solidFill>
              <a:effectLst/>
              <a:latin typeface="+mn-lt"/>
              <a:ea typeface="+mn-ea"/>
              <a:cs typeface="+mn-cs"/>
            </a:rPr>
            <a:t>Please contact Luan Ngo (lngo@fao-on.org)</a:t>
          </a:r>
          <a:r>
            <a:rPr lang="en-CA" sz="1200" b="1" i="0" u="none" strike="noStrike" baseline="0">
              <a:solidFill>
                <a:schemeClr val="dk1"/>
              </a:solidFill>
              <a:effectLst/>
              <a:latin typeface="+mn-lt"/>
              <a:ea typeface="+mn-ea"/>
              <a:cs typeface="+mn-cs"/>
            </a:rPr>
            <a:t> </a:t>
          </a:r>
          <a:r>
            <a:rPr lang="en-CA" sz="1200" b="1" i="0" u="none" strike="noStrike">
              <a:solidFill>
                <a:schemeClr val="dk1"/>
              </a:solidFill>
              <a:effectLst/>
              <a:latin typeface="+mn-lt"/>
              <a:ea typeface="+mn-ea"/>
              <a:cs typeface="+mn-cs"/>
            </a:rPr>
            <a:t>if assistance is required. </a:t>
          </a:r>
          <a:r>
            <a:rPr lang="en-CA" sz="1200" b="1"/>
            <a: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15240</xdr:colOff>
      <xdr:row>9</xdr:row>
      <xdr:rowOff>175260</xdr:rowOff>
    </xdr:from>
    <xdr:to>
      <xdr:col>13</xdr:col>
      <xdr:colOff>22860</xdr:colOff>
      <xdr:row>20</xdr:row>
      <xdr:rowOff>167913</xdr:rowOff>
    </xdr:to>
    <xdr:sp macro="" textlink="">
      <xdr:nvSpPr>
        <xdr:cNvPr id="2" name="TextBox 1">
          <a:extLst>
            <a:ext uri="{FF2B5EF4-FFF2-40B4-BE49-F238E27FC236}">
              <a16:creationId xmlns="" xmlns:a16="http://schemas.microsoft.com/office/drawing/2014/main" id="{C281C549-1286-4772-A6C5-52C2B2C91E7E}"/>
            </a:ext>
          </a:extLst>
        </xdr:cNvPr>
        <xdr:cNvSpPr txBox="1"/>
      </xdr:nvSpPr>
      <xdr:spPr>
        <a:xfrm>
          <a:off x="7513320" y="1821180"/>
          <a:ext cx="3665220" cy="2004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i="0" u="none" strike="noStrike">
              <a:solidFill>
                <a:schemeClr val="dk1"/>
              </a:solidFill>
              <a:effectLst/>
              <a:latin typeface="+mn-lt"/>
              <a:ea typeface="+mn-ea"/>
              <a:cs typeface="+mn-cs"/>
            </a:rPr>
            <a:t>Instructions: Please</a:t>
          </a:r>
          <a:r>
            <a:rPr lang="en-CA" sz="1100" b="1" i="0" u="none" strike="noStrike" baseline="0">
              <a:solidFill>
                <a:schemeClr val="dk1"/>
              </a:solidFill>
              <a:effectLst/>
              <a:latin typeface="+mn-lt"/>
              <a:ea typeface="+mn-ea"/>
              <a:cs typeface="+mn-cs"/>
            </a:rPr>
            <a:t> provide information detailing the changes in the revenue projection since the 2017 Fall Economic Statement. Please provide data to 2022-23 or the latest available year.</a:t>
          </a:r>
          <a:endParaRPr lang="en-CA" sz="1100" b="1" i="0" u="none" strike="noStrike">
            <a:solidFill>
              <a:schemeClr val="dk1"/>
            </a:solidFill>
            <a:effectLst/>
            <a:latin typeface="+mn-lt"/>
            <a:ea typeface="+mn-ea"/>
            <a:cs typeface="+mn-cs"/>
          </a:endParaRPr>
        </a:p>
        <a:p>
          <a:endParaRPr lang="en-CA" sz="1100" b="1" i="0" u="none" strike="noStrike">
            <a:solidFill>
              <a:schemeClr val="dk1"/>
            </a:solidFill>
            <a:effectLst/>
            <a:latin typeface="+mn-lt"/>
            <a:ea typeface="+mn-ea"/>
            <a:cs typeface="+mn-cs"/>
          </a:endParaRPr>
        </a:p>
        <a:p>
          <a:r>
            <a:rPr lang="en-CA" sz="1100" b="1" i="0" u="none" strike="noStrike">
              <a:solidFill>
                <a:schemeClr val="dk1"/>
              </a:solidFill>
              <a:effectLst/>
              <a:latin typeface="+mn-lt"/>
              <a:ea typeface="+mn-ea"/>
              <a:cs typeface="+mn-cs"/>
            </a:rPr>
            <a:t>Please contact Luan Ngo (lngo@fao-on.org)</a:t>
          </a:r>
          <a:r>
            <a:rPr lang="en-CA" sz="1100" b="1" i="0" u="none" strike="noStrike" baseline="0">
              <a:solidFill>
                <a:schemeClr val="dk1"/>
              </a:solidFill>
              <a:effectLst/>
              <a:latin typeface="+mn-lt"/>
              <a:ea typeface="+mn-ea"/>
              <a:cs typeface="+mn-cs"/>
            </a:rPr>
            <a:t> </a:t>
          </a:r>
          <a:r>
            <a:rPr lang="en-CA" sz="1100" b="1" i="0" u="none" strike="noStrike">
              <a:solidFill>
                <a:schemeClr val="dk1"/>
              </a:solidFill>
              <a:effectLst/>
              <a:latin typeface="+mn-lt"/>
              <a:ea typeface="+mn-ea"/>
              <a:cs typeface="+mn-cs"/>
            </a:rPr>
            <a:t>if assistance is required. </a:t>
          </a:r>
          <a:r>
            <a:rPr lang="en-CA" b="1"/>
            <a:t> </a:t>
          </a:r>
          <a:endParaRPr lang="en-CA"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17\OD%20-%20Other%20Documents\01%20Fiscal%20Tracking\02_ProgramExpenseUpdates\20170308_2017%20Document%20Ministry%20Restructure%20Example\Sector%20by%20PRRT%20Categories_For%20Ministry%20Restructuring%20Onl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niguezda\AppData\Local\Temp\2\Dockets%20Summar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SCD\SPFF\Framework\2009-10\OD%20-%20Other%20Documents\02%20Fiscal%20Tracking%20&amp;%20Management\04%20InYearSummaries\20100310_Rollup\20100310_Rollup_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RT Categories"/>
      <sheetName val="Tabs LookupTables"/>
    </sheetNames>
    <sheetDataSet>
      <sheetData sheetId="0"/>
      <sheetData sheetId="1">
        <row r="2">
          <cell r="A2" t="str">
            <v>PRRT Categories - Amounts Set Aside</v>
          </cell>
          <cell r="B2" t="str">
            <v>Amounts Set Aside</v>
          </cell>
          <cell r="D2" t="str">
            <v>Adjusted Base</v>
          </cell>
          <cell r="E2" t="str">
            <v>Adj Base</v>
          </cell>
        </row>
        <row r="3">
          <cell r="A3" t="str">
            <v>PRRT Categories - Amounts Set Aside  Drawdown</v>
          </cell>
          <cell r="B3" t="str">
            <v>Drawdown</v>
          </cell>
          <cell r="D3" t="str">
            <v>Preliminary Allocations without Base</v>
          </cell>
          <cell r="E3" t="str">
            <v>PAnoBase</v>
          </cell>
        </row>
        <row r="4">
          <cell r="A4" t="str">
            <v>PRRT Categories - Amounts Set Aside Drawdown</v>
          </cell>
          <cell r="B4" t="str">
            <v>Drawdown</v>
          </cell>
          <cell r="D4" t="str">
            <v>Preliminary Allocations Outlook</v>
          </cell>
          <cell r="E4" t="str">
            <v>PA Outlook</v>
          </cell>
        </row>
        <row r="5">
          <cell r="A5" t="str">
            <v>PRRT Categories - Approved in Principle - Set Aside - Cfund Changes</v>
          </cell>
          <cell r="B5" t="str">
            <v>AIP-Cfund Changes</v>
          </cell>
          <cell r="D5" t="str">
            <v>PRRT Changes incl. Post TB/MBC Meeting transactions</v>
          </cell>
        </row>
        <row r="6">
          <cell r="A6" t="str">
            <v>PRRT Categories - Approved-in-Principle</v>
          </cell>
          <cell r="B6" t="str">
            <v>AIP</v>
          </cell>
          <cell r="D6" t="str">
            <v>Fiscal Based Outlook</v>
          </cell>
          <cell r="E6" t="str">
            <v>FBO</v>
          </cell>
        </row>
        <row r="7">
          <cell r="A7" t="str">
            <v>PRRT Categories - Approved-in-Principle - has set-aside</v>
          </cell>
          <cell r="B7" t="str">
            <v>AIP- Has Set Aside</v>
          </cell>
          <cell r="D7" t="str">
            <v>Corporate In Year Approvals</v>
          </cell>
          <cell r="E7" t="str">
            <v>Corp</v>
          </cell>
        </row>
        <row r="8">
          <cell r="A8" t="str">
            <v>PRRT Categories - Approved-in-Principle - Revenue Offset</v>
          </cell>
          <cell r="B8" t="str">
            <v>AIP-Rev Offset</v>
          </cell>
          <cell r="D8" t="str">
            <v>Fiscal Based Outlook incl Corporate Items</v>
          </cell>
          <cell r="E8" t="str">
            <v>FBO incl Corp</v>
          </cell>
        </row>
        <row r="9">
          <cell r="A9" t="str">
            <v>PRRT Categories - Approved-in-Principle - Scalable Options</v>
          </cell>
          <cell r="B9" t="str">
            <v>AIP-Scalable Options</v>
          </cell>
          <cell r="D9" t="str">
            <v>PRRT Changes &amp; Post TB/MBC Meeting transactions &amp; Corporate Items</v>
          </cell>
          <cell r="E9" t="str">
            <v>PRRT&amp;Corp</v>
          </cell>
        </row>
        <row r="10">
          <cell r="A10" t="str">
            <v>PRRT Categories - Approved-In-Principle - Transfer</v>
          </cell>
          <cell r="B10" t="str">
            <v>AIP-Transfers</v>
          </cell>
        </row>
        <row r="11">
          <cell r="A11" t="str">
            <v>PRRT Categories - Available Funds - Previously Set Aside</v>
          </cell>
          <cell r="B11" t="str">
            <v>Funds Prev Set Aside</v>
          </cell>
        </row>
        <row r="12">
          <cell r="A12" t="str">
            <v>PRRT Categories - Boulder Related - Decision Required</v>
          </cell>
          <cell r="B12" t="str">
            <v>Boulder Related</v>
          </cell>
        </row>
        <row r="13">
          <cell r="A13" t="str">
            <v>PRRT Categories - Capital Plan and Related Operating Decisions Major Projects</v>
          </cell>
          <cell r="B13" t="str">
            <v>Major Projects</v>
          </cell>
        </row>
        <row r="14">
          <cell r="A14" t="str">
            <v>PRRT Categories - Capital Plan and Related Operating Decisions Other</v>
          </cell>
          <cell r="B14" t="str">
            <v>Other</v>
          </cell>
        </row>
        <row r="15">
          <cell r="A15" t="str">
            <v>PRRT Categories - Capital Plan and Related Operating Decisions Renewal</v>
          </cell>
          <cell r="B15" t="str">
            <v>Renewal</v>
          </cell>
        </row>
        <row r="16">
          <cell r="A16" t="str">
            <v>PRRT Categories - Deferred  Potential Document Initiative</v>
          </cell>
          <cell r="B16" t="str">
            <v>Deferred</v>
          </cell>
        </row>
        <row r="17">
          <cell r="A17" t="str">
            <v>PRRT Categories - Greenhouse Gas Reduction Account</v>
          </cell>
          <cell r="B17" t="str">
            <v>GGRA</v>
          </cell>
        </row>
        <row r="18">
          <cell r="A18" t="str">
            <v>PRRT Categories</v>
          </cell>
          <cell r="B18" t="str">
            <v>PRRT Cat</v>
          </cell>
        </row>
        <row r="19">
          <cell r="A19" t="str">
            <v>PRRT Categories - Other Initiatives and Pressures</v>
          </cell>
          <cell r="B19" t="str">
            <v>Other Init. &amp; Pressures</v>
          </cell>
        </row>
        <row r="20">
          <cell r="A20" t="str">
            <v>PRRT Categories - Other Technical Items</v>
          </cell>
          <cell r="B20" t="str">
            <v>Other Technical Items</v>
          </cell>
        </row>
        <row r="21">
          <cell r="A21" t="str">
            <v>PRRT Categories - Resource Requests, FTEs and Related Decisions</v>
          </cell>
          <cell r="B21" t="str">
            <v>Resource Requests</v>
          </cell>
        </row>
        <row r="22">
          <cell r="A22" t="str">
            <v>PRRT Categories - Revenue Offset</v>
          </cell>
          <cell r="B22" t="str">
            <v>Revenue Offset</v>
          </cell>
        </row>
        <row r="23">
          <cell r="A23" t="str">
            <v>PRRT Categories - Scalable Options</v>
          </cell>
          <cell r="B23" t="str">
            <v>Scalable Options</v>
          </cell>
        </row>
        <row r="24">
          <cell r="A24" t="str">
            <v>PRRT Categories - TBD</v>
          </cell>
          <cell r="B24" t="str">
            <v>TBD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 11 vs. Feb 12, 2016"/>
      <sheetName val="retrieve"/>
      <sheetName val="template"/>
      <sheetName val="variables"/>
    </sheetNames>
    <sheetDataSet>
      <sheetData sheetId="0"/>
      <sheetData sheetId="1"/>
      <sheetData sheetId="2"/>
      <sheetData sheetId="3">
        <row r="13">
          <cell r="C13" t="str">
            <v>Corp</v>
          </cell>
        </row>
        <row r="14">
          <cell r="B14" t="str">
            <v>Summary</v>
          </cell>
        </row>
        <row r="18">
          <cell r="B18" t="str">
            <v xml:space="preserve">{tabdelimit} {outaltnames}  "Current" "Thurs. Feb 11, 2016 6:00pm vs Current SS00" "Approved + Tracking" "Total Expense" "Amount" "Fiscal Based Outlook" [T.AttributeDim] &lt;Column("Scenario") "Forecast 2015-16" "Budget 2016-17" "Budget 2017-18" "Budget 2018-19" "Budget 2019-20" "Budget 2020-21" &lt;Row("Organization") &lt;IChild "Ministries" ! </v>
          </cell>
        </row>
        <row r="19">
          <cell r="B19" t="str">
            <v xml:space="preserve">{tabdelimit} {outaltnames}  "Ministries" "Thurs. Feb 11, 2016 6:00pm vs Current SS00" "Approved + Tracking" "Total Expense" "Amount" "Current" [T.AttributeDim] &lt;Column("Scenario") "Forecast 2015-16" "Budget 2016-17" "Budget 2017-18" "Budget 2018-19" "Budget 2019-20" "Budget 2020-21" &lt;Row("Phase") &lt;IChild "Fiscal Based Outlook" ! </v>
          </cell>
        </row>
        <row r="67">
          <cell r="B67" t="str">
            <v>Boulders Consolidated</v>
          </cell>
          <cell r="C67" t="str">
            <v>&lt;Ichild "Boulders Consolidated"</v>
          </cell>
        </row>
        <row r="68">
          <cell r="B68" t="str">
            <v>Consolidations</v>
          </cell>
          <cell r="C68" t="str">
            <v>&lt;Ichild "Consolidations"</v>
          </cell>
        </row>
        <row r="69">
          <cell r="B69" t="str">
            <v>Fiscal Vote-Items</v>
          </cell>
          <cell r="C69" t="str">
            <v>&lt;Ichild "Fiscal Vote-Items"</v>
          </cell>
        </row>
        <row r="70">
          <cell r="B70" t="str">
            <v>Justice Sector Consolidated</v>
          </cell>
          <cell r="C70" t="str">
            <v>&lt;Ichild "Justice Sector Consolidated"</v>
          </cell>
        </row>
        <row r="71">
          <cell r="B71" t="str">
            <v>Ministries</v>
          </cell>
          <cell r="C71" t="str">
            <v>&lt;Ichild "Ministries"</v>
          </cell>
        </row>
        <row r="72">
          <cell r="B72" t="str">
            <v>Ministry Vote-Items</v>
          </cell>
          <cell r="C72" t="str">
            <v>&lt;Ichild "Ministry Vote-Items"</v>
          </cell>
        </row>
        <row r="73">
          <cell r="B73" t="str">
            <v>Ontario Consolidated</v>
          </cell>
          <cell r="C73" t="str">
            <v>&lt;Ichild "Ontario Consolidated"</v>
          </cell>
        </row>
        <row r="74">
          <cell r="B74" t="str">
            <v>OPS Corporate</v>
          </cell>
          <cell r="C74" t="str">
            <v>&lt;Ichild "OPS Corporate"</v>
          </cell>
        </row>
        <row r="75">
          <cell r="B75" t="str">
            <v>Other Programs (excl. Corp)</v>
          </cell>
          <cell r="C75" t="str">
            <v>&lt;Ichild "Other Programs (excl. Corp)"</v>
          </cell>
        </row>
        <row r="76">
          <cell r="B76" t="str">
            <v>Other Programs Sector Consolidated</v>
          </cell>
          <cell r="C76" t="str">
            <v>&lt;Ichild "Other Programs Sector Consolidated"</v>
          </cell>
        </row>
        <row r="77">
          <cell r="B77" t="str">
            <v>Sector Consolidated (excl. IOD)</v>
          </cell>
          <cell r="C77" t="str">
            <v>&lt;Ichild "Sector Consolidated (excl. IOD)"</v>
          </cell>
        </row>
        <row r="78">
          <cell r="B78" t="str">
            <v>Sector Non-Consolidated</v>
          </cell>
          <cell r="C78" t="str">
            <v>&lt;Ichild "Sector Non-Consolidated"</v>
          </cell>
        </row>
        <row r="79">
          <cell r="B79" t="str">
            <v>Social Services Sector Consolidated</v>
          </cell>
          <cell r="C79" t="str">
            <v>&lt;Ichild "Social Services Sector Consolidated"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Recovery Plan"/>
      <sheetName val="One-Time"/>
      <sheetName val="Historical"/>
      <sheetName val="Ministry - Historical"/>
      <sheetName val="Budget"/>
      <sheetName val="FES"/>
      <sheetName val="True-Ups"/>
      <sheetName val="Constructed FES"/>
      <sheetName val="App A + B Levers "/>
      <sheetName val="App C Prudence"/>
      <sheetName val="OLD Ministry -  Details"/>
    </sheetNames>
    <sheetDataSet>
      <sheetData sheetId="0" refreshError="1">
        <row r="2">
          <cell r="L2">
            <v>1000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queryTables/queryTable1.xml><?xml version="1.0" encoding="utf-8"?>
<queryTable xmlns="http://schemas.openxmlformats.org/spreadsheetml/2006/main" name="Rev"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I9"/>
  <sheetViews>
    <sheetView showGridLines="0" workbookViewId="0">
      <selection activeCell="B42" sqref="B42"/>
    </sheetView>
  </sheetViews>
  <sheetFormatPr defaultColWidth="9.140625" defaultRowHeight="14.25"/>
  <cols>
    <col min="1" max="1" width="20.5703125" style="48" customWidth="1"/>
    <col min="2" max="2" width="80.85546875" style="48" customWidth="1"/>
    <col min="3" max="16384" width="9.140625" style="48"/>
  </cols>
  <sheetData>
    <row r="4" spans="1:9" ht="34.9">
      <c r="A4" s="47" t="s">
        <v>236</v>
      </c>
    </row>
    <row r="5" spans="1:9" ht="14.45" thickBot="1">
      <c r="A5" s="49"/>
    </row>
    <row r="6" spans="1:9" ht="14.45" thickBot="1">
      <c r="A6" s="50" t="s">
        <v>80</v>
      </c>
      <c r="B6" s="51" t="s">
        <v>205</v>
      </c>
    </row>
    <row r="7" spans="1:9" ht="28.15" thickBot="1">
      <c r="A7" s="52" t="s">
        <v>81</v>
      </c>
      <c r="B7" s="53" t="s">
        <v>204</v>
      </c>
    </row>
    <row r="9" spans="1:9" ht="34.9" customHeight="1">
      <c r="A9" s="123" t="s">
        <v>573</v>
      </c>
      <c r="B9" s="123"/>
      <c r="C9" s="54"/>
      <c r="D9" s="54"/>
      <c r="E9" s="54"/>
      <c r="F9" s="54"/>
      <c r="G9" s="54"/>
      <c r="H9" s="54"/>
      <c r="I9" s="54"/>
    </row>
  </sheetData>
  <mergeCells count="1">
    <mergeCell ref="A9:B9"/>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topLeftCell="A7" workbookViewId="0">
      <selection activeCell="C38" sqref="C38"/>
    </sheetView>
  </sheetViews>
  <sheetFormatPr defaultRowHeight="15"/>
  <cols>
    <col min="1" max="1" width="56" bestFit="1" customWidth="1"/>
  </cols>
  <sheetData>
    <row r="2" spans="1:7">
      <c r="A2" t="s">
        <v>551</v>
      </c>
    </row>
    <row r="3" spans="1:7">
      <c r="A3" t="s">
        <v>194</v>
      </c>
    </row>
    <row r="5" spans="1:7">
      <c r="A5" t="s">
        <v>0</v>
      </c>
      <c r="B5" s="90" t="s">
        <v>79</v>
      </c>
      <c r="C5" s="90" t="s">
        <v>543</v>
      </c>
      <c r="D5" s="90" t="s">
        <v>46</v>
      </c>
      <c r="E5" s="90" t="s">
        <v>46</v>
      </c>
      <c r="F5" s="90" t="s">
        <v>46</v>
      </c>
      <c r="G5" s="90" t="s">
        <v>46</v>
      </c>
    </row>
    <row r="6" spans="1:7">
      <c r="B6" s="90" t="s">
        <v>48</v>
      </c>
      <c r="C6" s="90" t="s">
        <v>49</v>
      </c>
      <c r="D6" s="90" t="s">
        <v>50</v>
      </c>
      <c r="E6" s="90" t="s">
        <v>78</v>
      </c>
      <c r="F6" s="90" t="s">
        <v>96</v>
      </c>
      <c r="G6" s="90" t="s">
        <v>535</v>
      </c>
    </row>
    <row r="7" spans="1:7">
      <c r="A7" s="90" t="s">
        <v>4</v>
      </c>
    </row>
    <row r="8" spans="1:7">
      <c r="A8" t="s">
        <v>544</v>
      </c>
    </row>
    <row r="9" spans="1:7">
      <c r="A9" t="s">
        <v>574</v>
      </c>
    </row>
    <row r="10" spans="1:7">
      <c r="A10" t="s">
        <v>545</v>
      </c>
    </row>
    <row r="11" spans="1:7">
      <c r="A11" t="s">
        <v>546</v>
      </c>
    </row>
    <row r="13" spans="1:7">
      <c r="A13" s="90" t="s">
        <v>6</v>
      </c>
    </row>
    <row r="14" spans="1:7">
      <c r="A14" t="s">
        <v>544</v>
      </c>
    </row>
    <row r="15" spans="1:7">
      <c r="A15" t="s">
        <v>574</v>
      </c>
    </row>
    <row r="16" spans="1:7">
      <c r="A16" t="s">
        <v>545</v>
      </c>
    </row>
    <row r="17" spans="1:1">
      <c r="A17" t="s">
        <v>546</v>
      </c>
    </row>
    <row r="19" spans="1:1">
      <c r="A19" s="90" t="s">
        <v>547</v>
      </c>
    </row>
    <row r="20" spans="1:1">
      <c r="A20" t="s">
        <v>544</v>
      </c>
    </row>
    <row r="21" spans="1:1">
      <c r="A21" t="s">
        <v>574</v>
      </c>
    </row>
    <row r="22" spans="1:1">
      <c r="A22" t="s">
        <v>545</v>
      </c>
    </row>
    <row r="23" spans="1:1">
      <c r="A23" t="s">
        <v>546</v>
      </c>
    </row>
    <row r="25" spans="1:1">
      <c r="A25" s="90" t="s">
        <v>548</v>
      </c>
    </row>
    <row r="26" spans="1:1">
      <c r="A26" t="s">
        <v>544</v>
      </c>
    </row>
    <row r="27" spans="1:1">
      <c r="A27" t="s">
        <v>574</v>
      </c>
    </row>
    <row r="28" spans="1:1">
      <c r="A28" t="s">
        <v>545</v>
      </c>
    </row>
    <row r="29" spans="1:1">
      <c r="A29" t="s">
        <v>546</v>
      </c>
    </row>
    <row r="31" spans="1:1">
      <c r="A31" s="90" t="s">
        <v>549</v>
      </c>
    </row>
    <row r="32" spans="1:1">
      <c r="A32" t="s">
        <v>544</v>
      </c>
    </row>
    <row r="33" spans="1:1">
      <c r="A33" t="s">
        <v>575</v>
      </c>
    </row>
    <row r="34" spans="1:1">
      <c r="A34" t="s">
        <v>545</v>
      </c>
    </row>
    <row r="35" spans="1:1">
      <c r="A35" t="s">
        <v>546</v>
      </c>
    </row>
    <row r="37" spans="1:1">
      <c r="A37" s="90" t="s">
        <v>550</v>
      </c>
    </row>
    <row r="38" spans="1:1">
      <c r="A38" t="s">
        <v>544</v>
      </c>
    </row>
    <row r="39" spans="1:1">
      <c r="A39" t="s">
        <v>576</v>
      </c>
    </row>
    <row r="40" spans="1:1">
      <c r="A40" t="s">
        <v>545</v>
      </c>
    </row>
    <row r="41" spans="1:1">
      <c r="A41" t="s">
        <v>546</v>
      </c>
    </row>
    <row r="43" spans="1:1">
      <c r="A43" s="90" t="s">
        <v>62</v>
      </c>
    </row>
    <row r="44" spans="1:1">
      <c r="A44" t="s">
        <v>544</v>
      </c>
    </row>
    <row r="45" spans="1:1">
      <c r="A45" t="s">
        <v>574</v>
      </c>
    </row>
    <row r="46" spans="1:1">
      <c r="A46" t="s">
        <v>545</v>
      </c>
    </row>
    <row r="47" spans="1:1">
      <c r="A47" t="s">
        <v>546</v>
      </c>
    </row>
  </sheetData>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B30" sqref="B30"/>
    </sheetView>
  </sheetViews>
  <sheetFormatPr defaultRowHeight="15"/>
  <cols>
    <col min="1" max="1" width="83.7109375" bestFit="1" customWidth="1"/>
  </cols>
  <sheetData>
    <row r="1" spans="1:8" ht="18.75">
      <c r="A1" s="91" t="s">
        <v>207</v>
      </c>
    </row>
    <row r="2" spans="1:8">
      <c r="A2" t="s">
        <v>194</v>
      </c>
    </row>
    <row r="3" spans="1:8">
      <c r="B3" s="90" t="s">
        <v>45</v>
      </c>
      <c r="C3" s="90" t="s">
        <v>79</v>
      </c>
      <c r="D3" s="124" t="s">
        <v>196</v>
      </c>
      <c r="E3" s="124"/>
      <c r="F3" s="124"/>
      <c r="G3" s="124"/>
      <c r="H3" s="124"/>
    </row>
    <row r="4" spans="1:8">
      <c r="B4" s="90" t="s">
        <v>47</v>
      </c>
      <c r="C4" s="90" t="s">
        <v>195</v>
      </c>
      <c r="D4" s="90" t="s">
        <v>197</v>
      </c>
      <c r="E4" s="90" t="s">
        <v>198</v>
      </c>
      <c r="F4" s="90" t="s">
        <v>78</v>
      </c>
      <c r="G4" s="90" t="s">
        <v>96</v>
      </c>
      <c r="H4" s="90" t="s">
        <v>535</v>
      </c>
    </row>
    <row r="6" spans="1:8">
      <c r="A6" s="90" t="s">
        <v>232</v>
      </c>
    </row>
    <row r="8" spans="1:8">
      <c r="A8" s="90" t="s">
        <v>201</v>
      </c>
    </row>
    <row r="9" spans="1:8">
      <c r="A9" s="90"/>
    </row>
    <row r="10" spans="1:8">
      <c r="A10" s="90" t="s">
        <v>235</v>
      </c>
    </row>
    <row r="12" spans="1:8">
      <c r="A12" s="110" t="s">
        <v>233</v>
      </c>
    </row>
    <row r="13" spans="1:8">
      <c r="A13" t="s">
        <v>200</v>
      </c>
    </row>
    <row r="14" spans="1:8">
      <c r="A14" t="s">
        <v>200</v>
      </c>
    </row>
    <row r="15" spans="1:8">
      <c r="A15" t="s">
        <v>200</v>
      </c>
    </row>
    <row r="16" spans="1:8">
      <c r="A16" s="90" t="s">
        <v>234</v>
      </c>
    </row>
    <row r="18" spans="1:8">
      <c r="A18" s="90" t="s">
        <v>199</v>
      </c>
    </row>
    <row r="20" spans="1:8">
      <c r="A20" t="s">
        <v>202</v>
      </c>
    </row>
    <row r="22" spans="1:8">
      <c r="A22" s="90" t="s">
        <v>203</v>
      </c>
    </row>
    <row r="26" spans="1:8" ht="18.75">
      <c r="A26" s="91" t="s">
        <v>577</v>
      </c>
    </row>
    <row r="27" spans="1:8">
      <c r="B27" t="s">
        <v>45</v>
      </c>
      <c r="C27" t="s">
        <v>79</v>
      </c>
      <c r="D27" s="125" t="s">
        <v>196</v>
      </c>
      <c r="E27" s="125"/>
      <c r="F27" s="125"/>
      <c r="G27" s="125"/>
      <c r="H27" s="125"/>
    </row>
    <row r="28" spans="1:8">
      <c r="B28" t="s">
        <v>47</v>
      </c>
      <c r="C28" t="s">
        <v>195</v>
      </c>
      <c r="D28" t="s">
        <v>197</v>
      </c>
      <c r="E28" t="s">
        <v>198</v>
      </c>
      <c r="F28" t="s">
        <v>78</v>
      </c>
      <c r="G28" s="121" t="s">
        <v>96</v>
      </c>
      <c r="H28" s="121" t="s">
        <v>535</v>
      </c>
    </row>
    <row r="29" spans="1:8">
      <c r="A29" s="106" t="s">
        <v>224</v>
      </c>
      <c r="B29" s="107"/>
      <c r="C29" s="107"/>
      <c r="D29" s="107"/>
      <c r="E29" s="107"/>
      <c r="F29" s="107"/>
      <c r="G29" s="107"/>
      <c r="H29" s="107"/>
    </row>
  </sheetData>
  <mergeCells count="2">
    <mergeCell ref="D3:H3"/>
    <mergeCell ref="D27:H27"/>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S1077"/>
  <sheetViews>
    <sheetView zoomScaleNormal="100" workbookViewId="0">
      <selection activeCell="A8" sqref="A8"/>
    </sheetView>
  </sheetViews>
  <sheetFormatPr defaultRowHeight="15"/>
  <cols>
    <col min="1" max="1" width="83.7109375" bestFit="1" customWidth="1"/>
  </cols>
  <sheetData>
    <row r="3" spans="1:149">
      <c r="A3" t="s">
        <v>238</v>
      </c>
    </row>
    <row r="4" spans="1:149">
      <c r="A4" t="s">
        <v>239</v>
      </c>
    </row>
    <row r="5" spans="1:149">
      <c r="A5" t="s">
        <v>240</v>
      </c>
    </row>
    <row r="6" spans="1:149">
      <c r="A6" t="s">
        <v>241</v>
      </c>
    </row>
    <row r="7" spans="1:149">
      <c r="A7" t="s">
        <v>556</v>
      </c>
      <c r="B7" t="s">
        <v>557</v>
      </c>
      <c r="C7" t="s">
        <v>242</v>
      </c>
      <c r="D7" t="s">
        <v>242</v>
      </c>
      <c r="E7" t="s">
        <v>242</v>
      </c>
      <c r="F7" t="s">
        <v>242</v>
      </c>
      <c r="G7" t="s">
        <v>242</v>
      </c>
      <c r="H7" t="s">
        <v>242</v>
      </c>
      <c r="I7" t="s">
        <v>242</v>
      </c>
      <c r="J7" t="s">
        <v>242</v>
      </c>
      <c r="K7" t="s">
        <v>242</v>
      </c>
      <c r="L7" t="s">
        <v>242</v>
      </c>
      <c r="M7" t="s">
        <v>242</v>
      </c>
      <c r="N7" t="s">
        <v>242</v>
      </c>
      <c r="O7" t="s">
        <v>242</v>
      </c>
      <c r="P7" t="s">
        <v>242</v>
      </c>
      <c r="Q7" t="s">
        <v>242</v>
      </c>
      <c r="R7" t="s">
        <v>242</v>
      </c>
      <c r="S7" t="s">
        <v>242</v>
      </c>
      <c r="T7" t="s">
        <v>242</v>
      </c>
      <c r="U7" t="s">
        <v>242</v>
      </c>
      <c r="V7" t="s">
        <v>242</v>
      </c>
      <c r="W7" t="s">
        <v>242</v>
      </c>
      <c r="X7" t="s">
        <v>242</v>
      </c>
      <c r="Y7" t="s">
        <v>242</v>
      </c>
      <c r="Z7" t="s">
        <v>242</v>
      </c>
      <c r="AA7" t="s">
        <v>242</v>
      </c>
      <c r="AB7" t="s">
        <v>242</v>
      </c>
      <c r="AC7" t="s">
        <v>242</v>
      </c>
      <c r="AD7" t="s">
        <v>242</v>
      </c>
      <c r="AE7" t="s">
        <v>242</v>
      </c>
      <c r="AF7" t="s">
        <v>242</v>
      </c>
      <c r="AG7" t="s">
        <v>242</v>
      </c>
      <c r="AH7" t="s">
        <v>242</v>
      </c>
      <c r="AI7" t="s">
        <v>242</v>
      </c>
      <c r="AJ7" t="s">
        <v>242</v>
      </c>
      <c r="AK7" t="s">
        <v>242</v>
      </c>
      <c r="AL7" t="s">
        <v>242</v>
      </c>
      <c r="AM7" t="s">
        <v>242</v>
      </c>
      <c r="AN7" t="s">
        <v>242</v>
      </c>
      <c r="AO7" t="s">
        <v>242</v>
      </c>
      <c r="AP7" t="s">
        <v>242</v>
      </c>
      <c r="AQ7" t="s">
        <v>242</v>
      </c>
      <c r="AR7" t="s">
        <v>242</v>
      </c>
      <c r="AS7" t="s">
        <v>242</v>
      </c>
      <c r="AT7" t="s">
        <v>242</v>
      </c>
      <c r="AU7" t="s">
        <v>242</v>
      </c>
      <c r="AV7" t="s">
        <v>242</v>
      </c>
      <c r="AW7" t="s">
        <v>242</v>
      </c>
      <c r="AX7" t="s">
        <v>242</v>
      </c>
      <c r="AY7" t="s">
        <v>242</v>
      </c>
      <c r="AZ7" t="s">
        <v>242</v>
      </c>
      <c r="BA7" t="s">
        <v>242</v>
      </c>
      <c r="BB7" t="s">
        <v>242</v>
      </c>
      <c r="BC7" t="s">
        <v>242</v>
      </c>
      <c r="BD7" t="s">
        <v>242</v>
      </c>
      <c r="BE7" t="s">
        <v>242</v>
      </c>
      <c r="BF7" t="s">
        <v>242</v>
      </c>
      <c r="BG7" t="s">
        <v>242</v>
      </c>
      <c r="BH7" t="s">
        <v>242</v>
      </c>
      <c r="BI7" t="s">
        <v>242</v>
      </c>
      <c r="BJ7" t="s">
        <v>242</v>
      </c>
      <c r="BK7" t="s">
        <v>242</v>
      </c>
      <c r="BL7" t="s">
        <v>242</v>
      </c>
      <c r="BM7" t="s">
        <v>242</v>
      </c>
      <c r="BN7" t="s">
        <v>242</v>
      </c>
      <c r="BO7" t="s">
        <v>242</v>
      </c>
      <c r="BP7" t="s">
        <v>242</v>
      </c>
      <c r="BQ7" t="s">
        <v>242</v>
      </c>
      <c r="BR7" t="s">
        <v>242</v>
      </c>
      <c r="BS7" t="s">
        <v>242</v>
      </c>
      <c r="BT7" t="s">
        <v>242</v>
      </c>
      <c r="BU7" t="s">
        <v>242</v>
      </c>
      <c r="BV7" t="s">
        <v>242</v>
      </c>
      <c r="BW7" t="s">
        <v>242</v>
      </c>
      <c r="BX7" t="s">
        <v>242</v>
      </c>
      <c r="BY7" t="s">
        <v>242</v>
      </c>
      <c r="BZ7" t="s">
        <v>242</v>
      </c>
      <c r="CA7" t="s">
        <v>242</v>
      </c>
      <c r="CB7" t="s">
        <v>242</v>
      </c>
      <c r="CC7" t="s">
        <v>242</v>
      </c>
      <c r="CD7" t="s">
        <v>242</v>
      </c>
      <c r="CE7" t="s">
        <v>242</v>
      </c>
      <c r="CF7" t="s">
        <v>242</v>
      </c>
      <c r="CG7" t="s">
        <v>242</v>
      </c>
      <c r="CH7" t="s">
        <v>242</v>
      </c>
      <c r="CI7" t="s">
        <v>242</v>
      </c>
      <c r="CJ7" t="s">
        <v>242</v>
      </c>
      <c r="CK7" t="s">
        <v>242</v>
      </c>
      <c r="CL7" t="s">
        <v>242</v>
      </c>
      <c r="CM7" t="s">
        <v>242</v>
      </c>
      <c r="CN7" t="s">
        <v>242</v>
      </c>
      <c r="CO7" t="s">
        <v>242</v>
      </c>
      <c r="CP7" t="s">
        <v>242</v>
      </c>
      <c r="CQ7" t="s">
        <v>242</v>
      </c>
      <c r="CR7" t="s">
        <v>242</v>
      </c>
      <c r="CS7" t="s">
        <v>242</v>
      </c>
      <c r="CT7" t="s">
        <v>242</v>
      </c>
      <c r="CU7" t="s">
        <v>242</v>
      </c>
      <c r="CV7" t="s">
        <v>242</v>
      </c>
      <c r="CW7" t="s">
        <v>242</v>
      </c>
      <c r="CX7" t="s">
        <v>242</v>
      </c>
      <c r="CY7" t="s">
        <v>242</v>
      </c>
      <c r="CZ7" t="s">
        <v>242</v>
      </c>
      <c r="DA7" t="s">
        <v>242</v>
      </c>
      <c r="DB7" t="s">
        <v>242</v>
      </c>
      <c r="DC7" t="s">
        <v>242</v>
      </c>
      <c r="DD7" t="s">
        <v>242</v>
      </c>
      <c r="DE7" t="s">
        <v>242</v>
      </c>
      <c r="DF7" t="s">
        <v>242</v>
      </c>
      <c r="DG7" t="s">
        <v>242</v>
      </c>
      <c r="DH7" t="s">
        <v>242</v>
      </c>
      <c r="DI7" t="s">
        <v>242</v>
      </c>
      <c r="DJ7" t="s">
        <v>242</v>
      </c>
      <c r="DK7" t="s">
        <v>242</v>
      </c>
      <c r="DL7" t="s">
        <v>242</v>
      </c>
      <c r="DM7" t="s">
        <v>242</v>
      </c>
      <c r="DN7" t="s">
        <v>242</v>
      </c>
      <c r="DO7" t="s">
        <v>242</v>
      </c>
      <c r="DP7" t="s">
        <v>242</v>
      </c>
      <c r="DQ7" t="s">
        <v>242</v>
      </c>
      <c r="DR7" t="s">
        <v>242</v>
      </c>
      <c r="DS7" t="s">
        <v>242</v>
      </c>
      <c r="DT7" t="s">
        <v>242</v>
      </c>
      <c r="DU7" t="s">
        <v>242</v>
      </c>
      <c r="DV7" t="s">
        <v>242</v>
      </c>
      <c r="DW7" t="s">
        <v>242</v>
      </c>
      <c r="DX7" t="s">
        <v>242</v>
      </c>
      <c r="DY7" t="s">
        <v>242</v>
      </c>
      <c r="DZ7" t="s">
        <v>242</v>
      </c>
      <c r="EA7" t="s">
        <v>242</v>
      </c>
      <c r="EB7" t="s">
        <v>242</v>
      </c>
      <c r="EC7" t="s">
        <v>242</v>
      </c>
      <c r="ED7" t="s">
        <v>242</v>
      </c>
      <c r="EE7" t="s">
        <v>242</v>
      </c>
      <c r="EF7" t="s">
        <v>242</v>
      </c>
      <c r="EG7" t="s">
        <v>242</v>
      </c>
      <c r="EH7" t="s">
        <v>242</v>
      </c>
      <c r="EI7" t="s">
        <v>242</v>
      </c>
      <c r="EJ7" t="s">
        <v>242</v>
      </c>
      <c r="EK7" t="s">
        <v>242</v>
      </c>
      <c r="EL7" t="s">
        <v>242</v>
      </c>
      <c r="EM7" t="s">
        <v>242</v>
      </c>
      <c r="EN7" t="s">
        <v>242</v>
      </c>
      <c r="EO7" t="s">
        <v>242</v>
      </c>
      <c r="EP7" t="s">
        <v>242</v>
      </c>
      <c r="EQ7" t="s">
        <v>242</v>
      </c>
      <c r="ER7" t="s">
        <v>242</v>
      </c>
    </row>
    <row r="8" spans="1:149">
      <c r="B8" t="s">
        <v>243</v>
      </c>
      <c r="C8" t="s">
        <v>244</v>
      </c>
      <c r="D8" t="s">
        <v>245</v>
      </c>
      <c r="E8" t="s">
        <v>246</v>
      </c>
      <c r="F8" t="s">
        <v>247</v>
      </c>
      <c r="G8" t="s">
        <v>248</v>
      </c>
      <c r="H8" t="s">
        <v>249</v>
      </c>
      <c r="I8" t="s">
        <v>250</v>
      </c>
      <c r="J8" t="s">
        <v>251</v>
      </c>
      <c r="K8" t="s">
        <v>252</v>
      </c>
      <c r="L8" t="s">
        <v>253</v>
      </c>
      <c r="M8" t="s">
        <v>254</v>
      </c>
      <c r="N8" t="s">
        <v>255</v>
      </c>
      <c r="O8" t="s">
        <v>256</v>
      </c>
      <c r="P8" t="s">
        <v>257</v>
      </c>
      <c r="Q8" t="s">
        <v>258</v>
      </c>
      <c r="R8" t="s">
        <v>259</v>
      </c>
      <c r="S8" t="s">
        <v>260</v>
      </c>
      <c r="T8" t="s">
        <v>261</v>
      </c>
      <c r="U8" t="s">
        <v>262</v>
      </c>
      <c r="V8" t="s">
        <v>263</v>
      </c>
      <c r="W8" t="s">
        <v>264</v>
      </c>
      <c r="X8" t="s">
        <v>265</v>
      </c>
      <c r="Y8" t="s">
        <v>266</v>
      </c>
      <c r="Z8" t="s">
        <v>267</v>
      </c>
      <c r="AA8" t="s">
        <v>268</v>
      </c>
      <c r="AB8" t="s">
        <v>269</v>
      </c>
      <c r="AC8" t="s">
        <v>270</v>
      </c>
      <c r="AD8" t="s">
        <v>271</v>
      </c>
      <c r="AE8" t="s">
        <v>272</v>
      </c>
      <c r="AF8" t="s">
        <v>273</v>
      </c>
      <c r="AG8" t="s">
        <v>274</v>
      </c>
      <c r="AH8" t="s">
        <v>275</v>
      </c>
      <c r="AI8" t="s">
        <v>276</v>
      </c>
      <c r="AJ8" t="s">
        <v>277</v>
      </c>
      <c r="AK8" t="s">
        <v>278</v>
      </c>
      <c r="AL8" t="s">
        <v>279</v>
      </c>
      <c r="AM8" t="s">
        <v>280</v>
      </c>
      <c r="AN8" t="s">
        <v>281</v>
      </c>
      <c r="AO8" t="s">
        <v>282</v>
      </c>
      <c r="AP8" t="s">
        <v>283</v>
      </c>
      <c r="AQ8" t="s">
        <v>284</v>
      </c>
      <c r="AR8" t="s">
        <v>285</v>
      </c>
      <c r="AS8" t="s">
        <v>286</v>
      </c>
      <c r="AT8" t="s">
        <v>287</v>
      </c>
      <c r="AU8" t="s">
        <v>288</v>
      </c>
      <c r="AV8" t="s">
        <v>289</v>
      </c>
      <c r="AW8" t="s">
        <v>290</v>
      </c>
      <c r="AX8" t="s">
        <v>291</v>
      </c>
      <c r="AY8" t="s">
        <v>292</v>
      </c>
      <c r="AZ8" t="s">
        <v>293</v>
      </c>
      <c r="BA8" t="s">
        <v>294</v>
      </c>
      <c r="BB8" t="s">
        <v>295</v>
      </c>
      <c r="BC8" t="s">
        <v>296</v>
      </c>
      <c r="BD8" t="s">
        <v>297</v>
      </c>
      <c r="BE8" t="s">
        <v>298</v>
      </c>
      <c r="BF8" t="s">
        <v>299</v>
      </c>
      <c r="BG8" t="s">
        <v>300</v>
      </c>
      <c r="BH8" t="s">
        <v>301</v>
      </c>
      <c r="BI8" t="s">
        <v>302</v>
      </c>
      <c r="BJ8" t="s">
        <v>303</v>
      </c>
      <c r="BK8" t="s">
        <v>304</v>
      </c>
      <c r="BL8" t="s">
        <v>305</v>
      </c>
      <c r="BM8" t="s">
        <v>306</v>
      </c>
      <c r="BN8" t="s">
        <v>307</v>
      </c>
      <c r="BO8" t="s">
        <v>308</v>
      </c>
      <c r="BP8" t="s">
        <v>309</v>
      </c>
      <c r="BQ8" t="s">
        <v>310</v>
      </c>
      <c r="BR8" t="s">
        <v>311</v>
      </c>
      <c r="BS8" t="s">
        <v>312</v>
      </c>
      <c r="BT8" t="s">
        <v>313</v>
      </c>
      <c r="BU8" t="s">
        <v>314</v>
      </c>
      <c r="BV8" t="s">
        <v>315</v>
      </c>
      <c r="BW8" t="s">
        <v>316</v>
      </c>
      <c r="BX8" t="s">
        <v>317</v>
      </c>
      <c r="BY8" t="s">
        <v>318</v>
      </c>
      <c r="BZ8" t="s">
        <v>319</v>
      </c>
      <c r="CA8" t="s">
        <v>320</v>
      </c>
      <c r="CB8" t="s">
        <v>321</v>
      </c>
      <c r="CC8" t="s">
        <v>322</v>
      </c>
      <c r="CD8" t="s">
        <v>323</v>
      </c>
      <c r="CE8" t="s">
        <v>324</v>
      </c>
      <c r="CF8" t="s">
        <v>325</v>
      </c>
      <c r="CG8" t="s">
        <v>326</v>
      </c>
      <c r="CH8" t="s">
        <v>327</v>
      </c>
      <c r="CI8" t="s">
        <v>328</v>
      </c>
      <c r="CJ8" t="s">
        <v>329</v>
      </c>
      <c r="CK8" t="s">
        <v>330</v>
      </c>
      <c r="CL8" t="s">
        <v>331</v>
      </c>
      <c r="CM8" t="s">
        <v>332</v>
      </c>
      <c r="CN8" t="s">
        <v>333</v>
      </c>
      <c r="CO8" t="s">
        <v>334</v>
      </c>
      <c r="CP8" t="s">
        <v>335</v>
      </c>
      <c r="CQ8" t="s">
        <v>336</v>
      </c>
      <c r="CR8" t="s">
        <v>337</v>
      </c>
      <c r="CS8" t="s">
        <v>338</v>
      </c>
      <c r="CT8" t="s">
        <v>339</v>
      </c>
      <c r="CU8" t="s">
        <v>340</v>
      </c>
      <c r="CV8" t="s">
        <v>341</v>
      </c>
      <c r="CW8" t="s">
        <v>342</v>
      </c>
      <c r="CX8" t="s">
        <v>343</v>
      </c>
      <c r="CY8" t="s">
        <v>344</v>
      </c>
      <c r="CZ8" t="s">
        <v>345</v>
      </c>
      <c r="DA8" t="s">
        <v>346</v>
      </c>
      <c r="DB8" t="s">
        <v>347</v>
      </c>
      <c r="DC8" t="s">
        <v>348</v>
      </c>
      <c r="DD8" t="s">
        <v>349</v>
      </c>
      <c r="DE8" t="s">
        <v>350</v>
      </c>
      <c r="DF8" t="s">
        <v>351</v>
      </c>
      <c r="DG8" t="s">
        <v>352</v>
      </c>
      <c r="DH8" t="s">
        <v>353</v>
      </c>
      <c r="DI8" t="s">
        <v>354</v>
      </c>
      <c r="DJ8" t="s">
        <v>355</v>
      </c>
      <c r="DK8" t="s">
        <v>356</v>
      </c>
      <c r="DL8" t="s">
        <v>357</v>
      </c>
      <c r="DM8" t="s">
        <v>358</v>
      </c>
      <c r="DN8" t="s">
        <v>359</v>
      </c>
      <c r="DO8" t="s">
        <v>360</v>
      </c>
      <c r="DP8" t="s">
        <v>361</v>
      </c>
      <c r="DQ8" t="s">
        <v>362</v>
      </c>
      <c r="DR8" t="s">
        <v>363</v>
      </c>
      <c r="DS8" t="s">
        <v>364</v>
      </c>
      <c r="DT8" t="s">
        <v>365</v>
      </c>
      <c r="DU8" t="s">
        <v>366</v>
      </c>
      <c r="DV8" t="s">
        <v>367</v>
      </c>
      <c r="DW8" t="s">
        <v>368</v>
      </c>
      <c r="DX8" t="s">
        <v>369</v>
      </c>
      <c r="DY8" t="s">
        <v>370</v>
      </c>
      <c r="DZ8" t="s">
        <v>371</v>
      </c>
      <c r="EA8" t="s">
        <v>372</v>
      </c>
      <c r="EB8" t="s">
        <v>373</v>
      </c>
      <c r="EC8" t="s">
        <v>374</v>
      </c>
      <c r="ED8" t="s">
        <v>375</v>
      </c>
      <c r="EE8" t="s">
        <v>376</v>
      </c>
      <c r="EF8" t="s">
        <v>377</v>
      </c>
      <c r="EG8" t="s">
        <v>378</v>
      </c>
      <c r="EH8" t="s">
        <v>379</v>
      </c>
      <c r="EI8" t="s">
        <v>380</v>
      </c>
      <c r="EJ8" t="s">
        <v>381</v>
      </c>
      <c r="EK8" t="s">
        <v>382</v>
      </c>
      <c r="EL8" t="s">
        <v>558</v>
      </c>
      <c r="EM8" t="s">
        <v>559</v>
      </c>
      <c r="EN8" t="s">
        <v>560</v>
      </c>
      <c r="EO8" t="s">
        <v>561</v>
      </c>
      <c r="EP8" t="s">
        <v>562</v>
      </c>
      <c r="EQ8" t="s">
        <v>563</v>
      </c>
      <c r="ER8" t="s">
        <v>564</v>
      </c>
      <c r="ES8" t="s">
        <v>572</v>
      </c>
    </row>
    <row r="9" spans="1:149">
      <c r="B9" t="s">
        <v>383</v>
      </c>
      <c r="C9" t="s">
        <v>383</v>
      </c>
      <c r="D9" t="s">
        <v>383</v>
      </c>
      <c r="E9" t="s">
        <v>383</v>
      </c>
      <c r="F9" t="s">
        <v>383</v>
      </c>
      <c r="G9" t="s">
        <v>383</v>
      </c>
      <c r="H9" t="s">
        <v>383</v>
      </c>
      <c r="I9" t="s">
        <v>383</v>
      </c>
      <c r="J9" t="s">
        <v>383</v>
      </c>
      <c r="K9" t="s">
        <v>383</v>
      </c>
      <c r="L9" t="s">
        <v>383</v>
      </c>
      <c r="M9" t="s">
        <v>383</v>
      </c>
      <c r="N9" t="s">
        <v>383</v>
      </c>
      <c r="O9" t="s">
        <v>383</v>
      </c>
      <c r="P9" t="s">
        <v>383</v>
      </c>
      <c r="Q9" t="s">
        <v>383</v>
      </c>
      <c r="R9" t="s">
        <v>383</v>
      </c>
      <c r="S9" t="s">
        <v>383</v>
      </c>
      <c r="T9" t="s">
        <v>383</v>
      </c>
      <c r="U9" t="s">
        <v>383</v>
      </c>
      <c r="V9" t="s">
        <v>383</v>
      </c>
      <c r="W9" t="s">
        <v>383</v>
      </c>
      <c r="X9" t="s">
        <v>383</v>
      </c>
      <c r="Y9" t="s">
        <v>383</v>
      </c>
      <c r="Z9" t="s">
        <v>383</v>
      </c>
      <c r="AA9" t="s">
        <v>383</v>
      </c>
      <c r="AB9" t="s">
        <v>383</v>
      </c>
      <c r="AC9" t="s">
        <v>383</v>
      </c>
      <c r="AD9" t="s">
        <v>383</v>
      </c>
      <c r="AE9" t="s">
        <v>383</v>
      </c>
      <c r="AF9" t="s">
        <v>383</v>
      </c>
      <c r="AG9" t="s">
        <v>383</v>
      </c>
      <c r="AH9" t="s">
        <v>383</v>
      </c>
      <c r="AI9" t="s">
        <v>383</v>
      </c>
      <c r="AJ9" t="s">
        <v>383</v>
      </c>
      <c r="AK9" t="s">
        <v>383</v>
      </c>
      <c r="AL9" t="s">
        <v>383</v>
      </c>
      <c r="AM9" t="s">
        <v>383</v>
      </c>
      <c r="AN9" t="s">
        <v>383</v>
      </c>
      <c r="AO9" t="s">
        <v>383</v>
      </c>
      <c r="AP9" t="s">
        <v>383</v>
      </c>
      <c r="AQ9" t="s">
        <v>383</v>
      </c>
      <c r="AR9" t="s">
        <v>383</v>
      </c>
      <c r="AS9" t="s">
        <v>383</v>
      </c>
      <c r="AT9" t="s">
        <v>383</v>
      </c>
      <c r="AU9" t="s">
        <v>383</v>
      </c>
      <c r="AV9" t="s">
        <v>383</v>
      </c>
      <c r="AW9" t="s">
        <v>383</v>
      </c>
      <c r="AX9" t="s">
        <v>383</v>
      </c>
      <c r="AY9" t="s">
        <v>383</v>
      </c>
      <c r="AZ9" t="s">
        <v>383</v>
      </c>
      <c r="BA9" t="s">
        <v>383</v>
      </c>
      <c r="BB9" t="s">
        <v>383</v>
      </c>
      <c r="BC9" t="s">
        <v>383</v>
      </c>
      <c r="BD9" t="s">
        <v>383</v>
      </c>
      <c r="BE9" t="s">
        <v>383</v>
      </c>
      <c r="BF9" t="s">
        <v>383</v>
      </c>
      <c r="BG9" t="s">
        <v>383</v>
      </c>
      <c r="BH9" t="s">
        <v>383</v>
      </c>
      <c r="BI9" t="s">
        <v>383</v>
      </c>
      <c r="BJ9" t="s">
        <v>383</v>
      </c>
      <c r="BK9" t="s">
        <v>383</v>
      </c>
      <c r="BL9" t="s">
        <v>383</v>
      </c>
      <c r="BM9" t="s">
        <v>383</v>
      </c>
      <c r="BN9" t="s">
        <v>383</v>
      </c>
      <c r="BO9" t="s">
        <v>383</v>
      </c>
      <c r="BP9" t="s">
        <v>383</v>
      </c>
      <c r="BQ9" t="s">
        <v>383</v>
      </c>
      <c r="BR9" t="s">
        <v>383</v>
      </c>
      <c r="BS9" t="s">
        <v>383</v>
      </c>
      <c r="BT9" t="s">
        <v>383</v>
      </c>
      <c r="BU9" t="s">
        <v>383</v>
      </c>
      <c r="BV9" t="s">
        <v>383</v>
      </c>
      <c r="BW9" t="s">
        <v>383</v>
      </c>
      <c r="BX9" t="s">
        <v>383</v>
      </c>
      <c r="BY9" t="s">
        <v>383</v>
      </c>
      <c r="BZ9" t="s">
        <v>383</v>
      </c>
      <c r="CA9" t="s">
        <v>383</v>
      </c>
      <c r="CB9" t="s">
        <v>383</v>
      </c>
      <c r="CC9" t="s">
        <v>383</v>
      </c>
      <c r="CD9" t="s">
        <v>383</v>
      </c>
      <c r="CE9" t="s">
        <v>383</v>
      </c>
      <c r="CF9" t="s">
        <v>383</v>
      </c>
      <c r="CG9" t="s">
        <v>383</v>
      </c>
      <c r="CH9" t="s">
        <v>383</v>
      </c>
      <c r="CI9" t="s">
        <v>383</v>
      </c>
      <c r="CJ9" t="s">
        <v>383</v>
      </c>
      <c r="CK9" t="s">
        <v>383</v>
      </c>
      <c r="CL9" t="s">
        <v>383</v>
      </c>
      <c r="CM9" t="s">
        <v>383</v>
      </c>
      <c r="CN9" t="s">
        <v>383</v>
      </c>
      <c r="CO9" t="s">
        <v>383</v>
      </c>
      <c r="CP9" t="s">
        <v>383</v>
      </c>
      <c r="CQ9" t="s">
        <v>383</v>
      </c>
      <c r="CR9" t="s">
        <v>383</v>
      </c>
      <c r="CS9" t="s">
        <v>383</v>
      </c>
      <c r="CT9" t="s">
        <v>383</v>
      </c>
      <c r="CU9" t="s">
        <v>383</v>
      </c>
      <c r="CV9" t="s">
        <v>383</v>
      </c>
      <c r="CW9" t="s">
        <v>383</v>
      </c>
      <c r="CX9" t="s">
        <v>383</v>
      </c>
      <c r="CY9" t="s">
        <v>383</v>
      </c>
      <c r="CZ9" t="s">
        <v>383</v>
      </c>
      <c r="DA9" t="s">
        <v>383</v>
      </c>
      <c r="DB9" t="s">
        <v>383</v>
      </c>
      <c r="DC9" t="s">
        <v>383</v>
      </c>
      <c r="DD9" t="s">
        <v>383</v>
      </c>
      <c r="DE9" t="s">
        <v>383</v>
      </c>
      <c r="DF9" t="s">
        <v>383</v>
      </c>
      <c r="DG9" t="s">
        <v>383</v>
      </c>
      <c r="DH9" t="s">
        <v>383</v>
      </c>
      <c r="DI9" t="s">
        <v>383</v>
      </c>
      <c r="DJ9" t="s">
        <v>383</v>
      </c>
      <c r="DK9" t="s">
        <v>383</v>
      </c>
      <c r="DL9" t="s">
        <v>383</v>
      </c>
      <c r="DM9" t="s">
        <v>383</v>
      </c>
      <c r="DN9" t="s">
        <v>383</v>
      </c>
      <c r="DO9" t="s">
        <v>383</v>
      </c>
      <c r="DP9" t="s">
        <v>383</v>
      </c>
      <c r="DQ9" t="s">
        <v>383</v>
      </c>
      <c r="DR9" t="s">
        <v>383</v>
      </c>
      <c r="DS9" t="s">
        <v>383</v>
      </c>
      <c r="DT9" t="s">
        <v>383</v>
      </c>
      <c r="DU9" t="s">
        <v>383</v>
      </c>
      <c r="DV9" t="s">
        <v>383</v>
      </c>
      <c r="DW9" t="s">
        <v>383</v>
      </c>
      <c r="DX9" t="s">
        <v>383</v>
      </c>
      <c r="DY9" t="s">
        <v>383</v>
      </c>
      <c r="DZ9" t="s">
        <v>383</v>
      </c>
      <c r="EA9" t="s">
        <v>383</v>
      </c>
      <c r="EB9" t="s">
        <v>383</v>
      </c>
      <c r="EC9" t="s">
        <v>383</v>
      </c>
      <c r="ED9" t="s">
        <v>383</v>
      </c>
      <c r="EE9" t="s">
        <v>383</v>
      </c>
      <c r="EF9" t="s">
        <v>383</v>
      </c>
      <c r="EG9" t="s">
        <v>383</v>
      </c>
      <c r="EH9" t="s">
        <v>383</v>
      </c>
      <c r="EI9" t="s">
        <v>383</v>
      </c>
      <c r="EJ9" t="s">
        <v>383</v>
      </c>
      <c r="EK9" t="s">
        <v>383</v>
      </c>
      <c r="EL9" t="s">
        <v>383</v>
      </c>
      <c r="EM9" t="s">
        <v>383</v>
      </c>
      <c r="EN9" t="s">
        <v>383</v>
      </c>
      <c r="EO9" t="s">
        <v>383</v>
      </c>
      <c r="EP9" t="s">
        <v>383</v>
      </c>
      <c r="EQ9" t="s">
        <v>383</v>
      </c>
      <c r="ER9" t="s">
        <v>383</v>
      </c>
    </row>
    <row r="11" spans="1:149">
      <c r="A11" t="s">
        <v>384</v>
      </c>
      <c r="B11" s="34">
        <v>73594</v>
      </c>
      <c r="C11" s="34">
        <v>74276</v>
      </c>
      <c r="D11" s="34">
        <v>74047</v>
      </c>
      <c r="E11" s="34">
        <v>73763</v>
      </c>
      <c r="F11" s="34">
        <v>77131</v>
      </c>
      <c r="G11" s="34">
        <v>79459</v>
      </c>
      <c r="H11" s="34">
        <v>80734</v>
      </c>
      <c r="I11" s="34">
        <v>83388</v>
      </c>
      <c r="J11" s="34">
        <v>83532</v>
      </c>
      <c r="K11" s="34">
        <v>85513</v>
      </c>
      <c r="L11" s="34">
        <v>86800</v>
      </c>
      <c r="M11" s="34">
        <v>87667</v>
      </c>
      <c r="N11" s="34">
        <v>90237</v>
      </c>
      <c r="O11" s="34">
        <v>93525</v>
      </c>
      <c r="P11" s="34">
        <v>96677</v>
      </c>
      <c r="Q11" s="34">
        <v>99762</v>
      </c>
      <c r="R11" s="34">
        <v>101774</v>
      </c>
      <c r="S11" s="34">
        <v>103715</v>
      </c>
      <c r="T11" s="34">
        <v>105839</v>
      </c>
      <c r="U11" s="34">
        <v>107864</v>
      </c>
      <c r="V11" s="34">
        <v>110215</v>
      </c>
      <c r="W11" s="34">
        <v>112775</v>
      </c>
      <c r="X11" s="34">
        <v>115284</v>
      </c>
      <c r="Y11" s="34">
        <v>118402</v>
      </c>
      <c r="Z11" s="34">
        <v>121569</v>
      </c>
      <c r="AA11" s="34">
        <v>124984</v>
      </c>
      <c r="AB11" s="34">
        <v>127635</v>
      </c>
      <c r="AC11" s="34">
        <v>131236</v>
      </c>
      <c r="AD11" s="34">
        <v>135757</v>
      </c>
      <c r="AE11" s="34">
        <v>139371</v>
      </c>
      <c r="AF11" s="34">
        <v>142568</v>
      </c>
      <c r="AG11" s="34">
        <v>146213</v>
      </c>
      <c r="AH11" s="34">
        <v>149293</v>
      </c>
      <c r="AI11" s="34">
        <v>152623</v>
      </c>
      <c r="AJ11" s="34">
        <v>154758</v>
      </c>
      <c r="AK11" s="34">
        <v>157449</v>
      </c>
      <c r="AL11" s="34">
        <v>158155</v>
      </c>
      <c r="AM11" s="34">
        <v>159054</v>
      </c>
      <c r="AN11" s="34">
        <v>158371</v>
      </c>
      <c r="AO11" s="34">
        <v>158325</v>
      </c>
      <c r="AP11" s="34">
        <v>159406</v>
      </c>
      <c r="AQ11" s="34">
        <v>160678</v>
      </c>
      <c r="AR11" s="34">
        <v>162464</v>
      </c>
      <c r="AS11" s="34">
        <v>163800</v>
      </c>
      <c r="AT11" s="34">
        <v>163785</v>
      </c>
      <c r="AU11" s="34">
        <v>164652</v>
      </c>
      <c r="AV11" s="34">
        <v>165035</v>
      </c>
      <c r="AW11" s="34">
        <v>165517</v>
      </c>
      <c r="AX11" s="34">
        <v>166091</v>
      </c>
      <c r="AY11" s="34">
        <v>166043</v>
      </c>
      <c r="AZ11" s="34">
        <v>166333</v>
      </c>
      <c r="BA11" s="34">
        <v>165990</v>
      </c>
      <c r="BB11" s="34">
        <v>166753</v>
      </c>
      <c r="BC11" s="34">
        <v>169378</v>
      </c>
      <c r="BD11" s="34">
        <v>170875</v>
      </c>
      <c r="BE11" s="34">
        <v>172434</v>
      </c>
      <c r="BF11" s="34">
        <v>173892</v>
      </c>
      <c r="BG11" s="34">
        <v>174982</v>
      </c>
      <c r="BH11" s="34">
        <v>176667</v>
      </c>
      <c r="BI11" s="34">
        <v>177139</v>
      </c>
      <c r="BJ11" s="34">
        <v>177535</v>
      </c>
      <c r="BK11" s="34">
        <v>178701</v>
      </c>
      <c r="BL11" s="34">
        <v>180962</v>
      </c>
      <c r="BM11" s="34">
        <v>184367</v>
      </c>
      <c r="BN11" s="34">
        <v>186384</v>
      </c>
      <c r="BO11" s="34">
        <v>189778</v>
      </c>
      <c r="BP11" s="34">
        <v>194231</v>
      </c>
      <c r="BQ11" s="34">
        <v>195547</v>
      </c>
      <c r="BR11" s="34">
        <v>198883</v>
      </c>
      <c r="BS11" s="34">
        <v>202270</v>
      </c>
      <c r="BT11" s="34">
        <v>204724</v>
      </c>
      <c r="BU11" s="34">
        <v>208287</v>
      </c>
      <c r="BV11" s="34">
        <v>210629</v>
      </c>
      <c r="BW11" s="34">
        <v>215056</v>
      </c>
      <c r="BX11" s="34">
        <v>219719</v>
      </c>
      <c r="BY11" s="34">
        <v>225104</v>
      </c>
      <c r="BZ11" s="34">
        <v>230754</v>
      </c>
      <c r="CA11" s="34">
        <v>238307</v>
      </c>
      <c r="CB11" s="34">
        <v>241941</v>
      </c>
      <c r="CC11" s="34">
        <v>244650</v>
      </c>
      <c r="CD11" s="34">
        <v>245780</v>
      </c>
      <c r="CE11" s="34">
        <v>245429</v>
      </c>
      <c r="CF11" s="34">
        <v>244916</v>
      </c>
      <c r="CG11" s="34">
        <v>245135</v>
      </c>
      <c r="CH11" s="34">
        <v>248385</v>
      </c>
      <c r="CI11" s="34">
        <v>251166</v>
      </c>
      <c r="CJ11" s="34">
        <v>254876</v>
      </c>
      <c r="CK11" s="34">
        <v>259349</v>
      </c>
      <c r="CL11" s="34">
        <v>260875</v>
      </c>
      <c r="CM11" s="34">
        <v>261165</v>
      </c>
      <c r="CN11" s="34">
        <v>264813</v>
      </c>
      <c r="CO11" s="34">
        <v>266407</v>
      </c>
      <c r="CP11" s="34">
        <v>271062</v>
      </c>
      <c r="CQ11" s="34">
        <v>275813</v>
      </c>
      <c r="CR11" s="34">
        <v>279354</v>
      </c>
      <c r="CS11" s="34">
        <v>281452</v>
      </c>
      <c r="CT11" s="34">
        <v>283833</v>
      </c>
      <c r="CU11" s="34">
        <v>287585</v>
      </c>
      <c r="CV11" s="34">
        <v>291841</v>
      </c>
      <c r="CW11" s="34">
        <v>295173</v>
      </c>
      <c r="CX11" s="34">
        <v>300846</v>
      </c>
      <c r="CY11" s="34">
        <v>301141</v>
      </c>
      <c r="CZ11" s="34">
        <v>303742</v>
      </c>
      <c r="DA11" s="34">
        <v>305771</v>
      </c>
      <c r="DB11" s="34">
        <v>312584</v>
      </c>
      <c r="DC11" s="34">
        <v>317497</v>
      </c>
      <c r="DD11" s="34">
        <v>321249</v>
      </c>
      <c r="DE11" s="34">
        <v>324810</v>
      </c>
      <c r="DF11" s="34">
        <v>326872</v>
      </c>
      <c r="DG11" s="34">
        <v>329351</v>
      </c>
      <c r="DH11" s="34">
        <v>329127</v>
      </c>
      <c r="DI11" s="34">
        <v>327323</v>
      </c>
      <c r="DJ11" s="34">
        <v>323660</v>
      </c>
      <c r="DK11" s="34">
        <v>321397</v>
      </c>
      <c r="DL11" s="34">
        <v>322083</v>
      </c>
      <c r="DM11" s="34">
        <v>325837</v>
      </c>
      <c r="DN11" s="34">
        <v>327740</v>
      </c>
      <c r="DO11" s="34">
        <v>330968</v>
      </c>
      <c r="DP11" s="34">
        <v>335553</v>
      </c>
      <c r="DQ11" s="34">
        <v>340355</v>
      </c>
      <c r="DR11" s="34">
        <v>346010</v>
      </c>
      <c r="DS11" s="34">
        <v>347299</v>
      </c>
      <c r="DT11" s="34">
        <v>350038</v>
      </c>
      <c r="DU11" s="34">
        <v>352489</v>
      </c>
      <c r="DV11" s="34">
        <v>356045</v>
      </c>
      <c r="DW11" s="34">
        <v>359964</v>
      </c>
      <c r="DX11" s="34">
        <v>362594</v>
      </c>
      <c r="DY11" s="34">
        <v>363368</v>
      </c>
      <c r="DZ11" s="34">
        <v>369271</v>
      </c>
      <c r="EA11" s="34">
        <v>370127</v>
      </c>
      <c r="EB11" s="34">
        <v>372495</v>
      </c>
      <c r="EC11" s="34">
        <v>375943</v>
      </c>
      <c r="ED11" s="34">
        <v>378213</v>
      </c>
      <c r="EE11" s="34">
        <v>382523</v>
      </c>
      <c r="EF11" s="34">
        <v>387819</v>
      </c>
      <c r="EG11" s="34">
        <v>389582</v>
      </c>
      <c r="EH11" s="34">
        <v>396257</v>
      </c>
      <c r="EI11" s="34">
        <v>399907</v>
      </c>
      <c r="EJ11" s="34">
        <v>403880</v>
      </c>
      <c r="EK11" s="34">
        <v>408526</v>
      </c>
      <c r="EL11" s="34">
        <v>410795</v>
      </c>
      <c r="EM11" s="34">
        <v>414941</v>
      </c>
      <c r="EN11" s="34">
        <v>415549</v>
      </c>
      <c r="EO11" s="34">
        <v>421589</v>
      </c>
      <c r="EP11" s="34">
        <v>425214</v>
      </c>
      <c r="EQ11" s="34">
        <v>427107</v>
      </c>
      <c r="ER11" s="34">
        <v>432026</v>
      </c>
    </row>
    <row r="12" spans="1:149">
      <c r="A12" t="s">
        <v>565</v>
      </c>
      <c r="B12" t="s">
        <v>385</v>
      </c>
      <c r="C12">
        <v>0.9</v>
      </c>
      <c r="D12">
        <v>-0.3</v>
      </c>
      <c r="E12">
        <v>-0.4</v>
      </c>
      <c r="F12">
        <v>4.5999999999999996</v>
      </c>
      <c r="G12">
        <v>3</v>
      </c>
      <c r="H12">
        <v>1.6</v>
      </c>
      <c r="I12">
        <v>3.3</v>
      </c>
      <c r="J12">
        <v>0.2</v>
      </c>
      <c r="K12">
        <v>2.4</v>
      </c>
      <c r="L12">
        <v>1.5</v>
      </c>
      <c r="M12">
        <v>1</v>
      </c>
      <c r="N12">
        <v>2.9</v>
      </c>
      <c r="O12">
        <v>3.6</v>
      </c>
      <c r="P12">
        <v>3.4</v>
      </c>
      <c r="Q12">
        <v>3.2</v>
      </c>
      <c r="R12">
        <v>2</v>
      </c>
      <c r="S12">
        <v>1.9</v>
      </c>
      <c r="T12">
        <v>2</v>
      </c>
      <c r="U12">
        <v>1.9</v>
      </c>
      <c r="V12">
        <v>2.2000000000000002</v>
      </c>
      <c r="W12">
        <v>2.2999999999999998</v>
      </c>
      <c r="X12">
        <v>2.2000000000000002</v>
      </c>
      <c r="Y12">
        <v>2.7</v>
      </c>
      <c r="Z12">
        <v>2.7</v>
      </c>
      <c r="AA12">
        <v>2.8</v>
      </c>
      <c r="AB12">
        <v>2.1</v>
      </c>
      <c r="AC12">
        <v>2.8</v>
      </c>
      <c r="AD12">
        <v>3.4</v>
      </c>
      <c r="AE12">
        <v>2.7</v>
      </c>
      <c r="AF12">
        <v>2.2999999999999998</v>
      </c>
      <c r="AG12">
        <v>2.6</v>
      </c>
      <c r="AH12">
        <v>2.1</v>
      </c>
      <c r="AI12">
        <v>2.2000000000000002</v>
      </c>
      <c r="AJ12">
        <v>1.4</v>
      </c>
      <c r="AK12">
        <v>1.7</v>
      </c>
      <c r="AL12">
        <v>0.4</v>
      </c>
      <c r="AM12">
        <v>0.6</v>
      </c>
      <c r="AN12">
        <v>-0.4</v>
      </c>
      <c r="AO12">
        <v>0</v>
      </c>
      <c r="AP12">
        <v>0.7</v>
      </c>
      <c r="AQ12">
        <v>0.8</v>
      </c>
      <c r="AR12">
        <v>1.1000000000000001</v>
      </c>
      <c r="AS12">
        <v>0.8</v>
      </c>
      <c r="AT12">
        <v>0</v>
      </c>
      <c r="AU12">
        <v>0.5</v>
      </c>
      <c r="AV12">
        <v>0.2</v>
      </c>
      <c r="AW12">
        <v>0.3</v>
      </c>
      <c r="AX12">
        <v>0.3</v>
      </c>
      <c r="AY12">
        <v>0</v>
      </c>
      <c r="AZ12">
        <v>0.2</v>
      </c>
      <c r="BA12">
        <v>-0.2</v>
      </c>
      <c r="BB12">
        <v>0.5</v>
      </c>
      <c r="BC12">
        <v>1.6</v>
      </c>
      <c r="BD12">
        <v>0.9</v>
      </c>
      <c r="BE12">
        <v>0.9</v>
      </c>
      <c r="BF12">
        <v>0.8</v>
      </c>
      <c r="BG12">
        <v>0.6</v>
      </c>
      <c r="BH12">
        <v>1</v>
      </c>
      <c r="BI12">
        <v>0.3</v>
      </c>
      <c r="BJ12">
        <v>0.2</v>
      </c>
      <c r="BK12">
        <v>0.7</v>
      </c>
      <c r="BL12">
        <v>1.3</v>
      </c>
      <c r="BM12">
        <v>1.9</v>
      </c>
      <c r="BN12">
        <v>1.1000000000000001</v>
      </c>
      <c r="BO12">
        <v>1.8</v>
      </c>
      <c r="BP12">
        <v>2.2999999999999998</v>
      </c>
      <c r="BQ12">
        <v>0.7</v>
      </c>
      <c r="BR12">
        <v>1.7</v>
      </c>
      <c r="BS12">
        <v>1.7</v>
      </c>
      <c r="BT12">
        <v>1.2</v>
      </c>
      <c r="BU12">
        <v>1.7</v>
      </c>
      <c r="BV12">
        <v>1.1000000000000001</v>
      </c>
      <c r="BW12">
        <v>2.1</v>
      </c>
      <c r="BX12">
        <v>2.2000000000000002</v>
      </c>
      <c r="BY12">
        <v>2.5</v>
      </c>
      <c r="BZ12">
        <v>2.5</v>
      </c>
      <c r="CA12">
        <v>3.3</v>
      </c>
      <c r="CB12">
        <v>1.5</v>
      </c>
      <c r="CC12">
        <v>1.1000000000000001</v>
      </c>
      <c r="CD12">
        <v>0.5</v>
      </c>
      <c r="CE12">
        <v>-0.1</v>
      </c>
      <c r="CF12">
        <v>-0.2</v>
      </c>
      <c r="CG12">
        <v>0.1</v>
      </c>
      <c r="CH12">
        <v>1.3</v>
      </c>
      <c r="CI12">
        <v>1.1000000000000001</v>
      </c>
      <c r="CJ12">
        <v>1.5</v>
      </c>
      <c r="CK12">
        <v>1.8</v>
      </c>
      <c r="CL12">
        <v>0.6</v>
      </c>
      <c r="CM12">
        <v>0.1</v>
      </c>
      <c r="CN12">
        <v>1.4</v>
      </c>
      <c r="CO12">
        <v>0.6</v>
      </c>
      <c r="CP12">
        <v>1.7</v>
      </c>
      <c r="CQ12">
        <v>1.8</v>
      </c>
      <c r="CR12">
        <v>1.3</v>
      </c>
      <c r="CS12">
        <v>0.8</v>
      </c>
      <c r="CT12">
        <v>0.8</v>
      </c>
      <c r="CU12">
        <v>1.3</v>
      </c>
      <c r="CV12">
        <v>1.5</v>
      </c>
      <c r="CW12">
        <v>1.1000000000000001</v>
      </c>
      <c r="CX12">
        <v>1.9</v>
      </c>
      <c r="CY12">
        <v>0.1</v>
      </c>
      <c r="CZ12">
        <v>0.9</v>
      </c>
      <c r="DA12">
        <v>0.7</v>
      </c>
      <c r="DB12">
        <v>2.2000000000000002</v>
      </c>
      <c r="DC12">
        <v>1.6</v>
      </c>
      <c r="DD12">
        <v>1.2</v>
      </c>
      <c r="DE12">
        <v>1.1000000000000001</v>
      </c>
      <c r="DF12">
        <v>0.6</v>
      </c>
      <c r="DG12">
        <v>0.8</v>
      </c>
      <c r="DH12">
        <v>-0.1</v>
      </c>
      <c r="DI12">
        <v>-0.5</v>
      </c>
      <c r="DJ12">
        <v>-1.1000000000000001</v>
      </c>
      <c r="DK12">
        <v>-0.7</v>
      </c>
      <c r="DL12">
        <v>0.2</v>
      </c>
      <c r="DM12">
        <v>1.2</v>
      </c>
      <c r="DN12">
        <v>0.6</v>
      </c>
      <c r="DO12">
        <v>1</v>
      </c>
      <c r="DP12">
        <v>1.4</v>
      </c>
      <c r="DQ12">
        <v>1.4</v>
      </c>
      <c r="DR12">
        <v>1.7</v>
      </c>
      <c r="DS12">
        <v>0.4</v>
      </c>
      <c r="DT12">
        <v>0.8</v>
      </c>
      <c r="DU12">
        <v>0.7</v>
      </c>
      <c r="DV12">
        <v>1</v>
      </c>
      <c r="DW12">
        <v>1.1000000000000001</v>
      </c>
      <c r="DX12">
        <v>0.7</v>
      </c>
      <c r="DY12">
        <v>0.2</v>
      </c>
      <c r="DZ12">
        <v>1.6</v>
      </c>
      <c r="EA12">
        <v>0.2</v>
      </c>
      <c r="EB12">
        <v>0.6</v>
      </c>
      <c r="EC12">
        <v>0.9</v>
      </c>
      <c r="ED12">
        <v>0.6</v>
      </c>
      <c r="EE12">
        <v>1.1000000000000001</v>
      </c>
      <c r="EF12">
        <v>1.4</v>
      </c>
      <c r="EG12">
        <v>0.5</v>
      </c>
      <c r="EH12">
        <v>1.7</v>
      </c>
      <c r="EI12">
        <v>0.9</v>
      </c>
      <c r="EJ12">
        <v>1</v>
      </c>
      <c r="EK12">
        <v>1.2</v>
      </c>
      <c r="EL12">
        <v>0.6</v>
      </c>
      <c r="EM12">
        <v>1</v>
      </c>
      <c r="EN12">
        <v>0.1</v>
      </c>
      <c r="EO12">
        <v>1.5</v>
      </c>
      <c r="EP12">
        <v>0.9</v>
      </c>
      <c r="EQ12">
        <v>0.4</v>
      </c>
      <c r="ER12">
        <v>1.2</v>
      </c>
    </row>
    <row r="14" spans="1:149">
      <c r="A14" t="s">
        <v>386</v>
      </c>
      <c r="B14" s="34">
        <v>26959</v>
      </c>
      <c r="C14" s="34">
        <v>27352</v>
      </c>
      <c r="D14" s="34">
        <v>26584</v>
      </c>
      <c r="E14" s="34">
        <v>25222</v>
      </c>
      <c r="F14" s="34">
        <v>24959</v>
      </c>
      <c r="G14" s="34">
        <v>26011</v>
      </c>
      <c r="H14" s="34">
        <v>26696</v>
      </c>
      <c r="I14" s="34">
        <v>27410</v>
      </c>
      <c r="J14" s="34">
        <v>30258</v>
      </c>
      <c r="K14" s="34">
        <v>32062</v>
      </c>
      <c r="L14" s="34">
        <v>34613</v>
      </c>
      <c r="M14" s="34">
        <v>36467</v>
      </c>
      <c r="N14" s="34">
        <v>37863</v>
      </c>
      <c r="O14" s="34">
        <v>39787</v>
      </c>
      <c r="P14" s="34">
        <v>39801</v>
      </c>
      <c r="Q14" s="34">
        <v>40633</v>
      </c>
      <c r="R14" s="34">
        <v>42852</v>
      </c>
      <c r="S14" s="34">
        <v>44373</v>
      </c>
      <c r="T14" s="34">
        <v>45754</v>
      </c>
      <c r="U14" s="34">
        <v>48394</v>
      </c>
      <c r="V14" s="34">
        <v>47234</v>
      </c>
      <c r="W14" s="34">
        <v>47467</v>
      </c>
      <c r="X14" s="34">
        <v>48942</v>
      </c>
      <c r="Y14" s="34">
        <v>49981</v>
      </c>
      <c r="Z14" s="34">
        <v>52346</v>
      </c>
      <c r="AA14" s="34">
        <v>54610</v>
      </c>
      <c r="AB14" s="34">
        <v>56003</v>
      </c>
      <c r="AC14" s="34">
        <v>56641</v>
      </c>
      <c r="AD14" s="34">
        <v>57820</v>
      </c>
      <c r="AE14" s="34">
        <v>57784</v>
      </c>
      <c r="AF14" s="34">
        <v>58439</v>
      </c>
      <c r="AG14" s="34">
        <v>59749</v>
      </c>
      <c r="AH14" s="34">
        <v>61551</v>
      </c>
      <c r="AI14" s="34">
        <v>61277</v>
      </c>
      <c r="AJ14" s="34">
        <v>61487</v>
      </c>
      <c r="AK14" s="34">
        <v>59557</v>
      </c>
      <c r="AL14" s="34">
        <v>58617</v>
      </c>
      <c r="AM14" s="34">
        <v>57324</v>
      </c>
      <c r="AN14" s="34">
        <v>55695</v>
      </c>
      <c r="AO14" s="34">
        <v>55521</v>
      </c>
      <c r="AP14" s="34">
        <v>50780</v>
      </c>
      <c r="AQ14" s="34">
        <v>51456</v>
      </c>
      <c r="AR14" s="34">
        <v>52570</v>
      </c>
      <c r="AS14" s="34">
        <v>51123</v>
      </c>
      <c r="AT14" s="34">
        <v>52774</v>
      </c>
      <c r="AU14" s="34">
        <v>53097</v>
      </c>
      <c r="AV14" s="34">
        <v>53719</v>
      </c>
      <c r="AW14" s="34">
        <v>50054</v>
      </c>
      <c r="AX14" s="34">
        <v>52123</v>
      </c>
      <c r="AY14" s="34">
        <v>56392</v>
      </c>
      <c r="AZ14" s="34">
        <v>59063</v>
      </c>
      <c r="BA14" s="34">
        <v>62630</v>
      </c>
      <c r="BB14" s="34">
        <v>63966</v>
      </c>
      <c r="BC14" s="34">
        <v>63747</v>
      </c>
      <c r="BD14" s="34">
        <v>67776</v>
      </c>
      <c r="BE14" s="34">
        <v>70123</v>
      </c>
      <c r="BF14" s="34">
        <v>71132</v>
      </c>
      <c r="BG14" s="34">
        <v>72077</v>
      </c>
      <c r="BH14" s="34">
        <v>72328</v>
      </c>
      <c r="BI14" s="34">
        <v>77663</v>
      </c>
      <c r="BJ14" s="34">
        <v>73352</v>
      </c>
      <c r="BK14" s="34">
        <v>74916</v>
      </c>
      <c r="BL14" s="34">
        <v>78781</v>
      </c>
      <c r="BM14" s="34">
        <v>80004</v>
      </c>
      <c r="BN14" s="34">
        <v>82168</v>
      </c>
      <c r="BO14" s="34">
        <v>82266</v>
      </c>
      <c r="BP14" s="34">
        <v>82240</v>
      </c>
      <c r="BQ14" s="34">
        <v>83178</v>
      </c>
      <c r="BR14" s="34">
        <v>86176</v>
      </c>
      <c r="BS14" s="34">
        <v>84359</v>
      </c>
      <c r="BT14" s="34">
        <v>83477</v>
      </c>
      <c r="BU14" s="34">
        <v>87444</v>
      </c>
      <c r="BV14" s="34">
        <v>91936</v>
      </c>
      <c r="BW14" s="34">
        <v>94275</v>
      </c>
      <c r="BX14" s="34">
        <v>97316</v>
      </c>
      <c r="BY14" s="34">
        <v>98046</v>
      </c>
      <c r="BZ14" s="34">
        <v>99696</v>
      </c>
      <c r="CA14" s="34">
        <v>102596</v>
      </c>
      <c r="CB14" s="34">
        <v>105793</v>
      </c>
      <c r="CC14" s="34">
        <v>103438</v>
      </c>
      <c r="CD14" s="34">
        <v>105918</v>
      </c>
      <c r="CE14" s="34">
        <v>111187</v>
      </c>
      <c r="CF14" s="34">
        <v>108151</v>
      </c>
      <c r="CG14" s="34">
        <v>108236</v>
      </c>
      <c r="CH14" s="34">
        <v>112380</v>
      </c>
      <c r="CI14" s="34">
        <v>120413</v>
      </c>
      <c r="CJ14" s="34">
        <v>125565</v>
      </c>
      <c r="CK14" s="34">
        <v>127369</v>
      </c>
      <c r="CL14" s="34">
        <v>127420</v>
      </c>
      <c r="CM14" s="34">
        <v>124895</v>
      </c>
      <c r="CN14" s="34">
        <v>124568</v>
      </c>
      <c r="CO14" s="34">
        <v>122524</v>
      </c>
      <c r="CP14" s="34">
        <v>124066</v>
      </c>
      <c r="CQ14" s="34">
        <v>129038</v>
      </c>
      <c r="CR14" s="34">
        <v>130366</v>
      </c>
      <c r="CS14" s="34">
        <v>130067</v>
      </c>
      <c r="CT14" s="34">
        <v>129768</v>
      </c>
      <c r="CU14" s="34">
        <v>132214</v>
      </c>
      <c r="CV14" s="34">
        <v>138252</v>
      </c>
      <c r="CW14" s="34">
        <v>140286</v>
      </c>
      <c r="CX14" s="34">
        <v>137901</v>
      </c>
      <c r="CY14" s="34">
        <v>138043</v>
      </c>
      <c r="CZ14" s="34">
        <v>137695</v>
      </c>
      <c r="DA14" s="34">
        <v>138558</v>
      </c>
      <c r="DB14" s="34">
        <v>139413</v>
      </c>
      <c r="DC14" s="34">
        <v>141378</v>
      </c>
      <c r="DD14" s="34">
        <v>140024</v>
      </c>
      <c r="DE14" s="34">
        <v>139265</v>
      </c>
      <c r="DF14" s="34">
        <v>137842</v>
      </c>
      <c r="DG14" s="34">
        <v>139832</v>
      </c>
      <c r="DH14" s="34">
        <v>141390</v>
      </c>
      <c r="DI14" s="34">
        <v>130416</v>
      </c>
      <c r="DJ14" s="34">
        <v>126669</v>
      </c>
      <c r="DK14" s="34">
        <v>126274</v>
      </c>
      <c r="DL14" s="34">
        <v>129326</v>
      </c>
      <c r="DM14" s="34">
        <v>137352</v>
      </c>
      <c r="DN14" s="34">
        <v>144952</v>
      </c>
      <c r="DO14" s="34">
        <v>144392</v>
      </c>
      <c r="DP14" s="34">
        <v>145122</v>
      </c>
      <c r="DQ14" s="34">
        <v>151755</v>
      </c>
      <c r="DR14" s="34">
        <v>155773</v>
      </c>
      <c r="DS14" s="34">
        <v>154691</v>
      </c>
      <c r="DT14" s="34">
        <v>158649</v>
      </c>
      <c r="DU14" s="34">
        <v>160799</v>
      </c>
      <c r="DV14" s="34">
        <v>161842</v>
      </c>
      <c r="DW14" s="34">
        <v>162638</v>
      </c>
      <c r="DX14" s="34">
        <v>162668</v>
      </c>
      <c r="DY14" s="34">
        <v>160528</v>
      </c>
      <c r="DZ14" s="34">
        <v>162364</v>
      </c>
      <c r="EA14" s="34">
        <v>160315</v>
      </c>
      <c r="EB14" s="34">
        <v>162722</v>
      </c>
      <c r="EC14" s="34">
        <v>164667</v>
      </c>
      <c r="ED14" s="34">
        <v>168163</v>
      </c>
      <c r="EE14" s="34">
        <v>172611</v>
      </c>
      <c r="EF14" s="34">
        <v>177465</v>
      </c>
      <c r="EG14" s="34">
        <v>176709</v>
      </c>
      <c r="EH14" s="34">
        <v>178323</v>
      </c>
      <c r="EI14" s="34">
        <v>182434</v>
      </c>
      <c r="EJ14" s="34">
        <v>188537</v>
      </c>
      <c r="EK14" s="34">
        <v>192314</v>
      </c>
      <c r="EL14" s="34">
        <v>193399</v>
      </c>
      <c r="EM14" s="34">
        <v>191759</v>
      </c>
      <c r="EN14" s="34">
        <v>197380</v>
      </c>
      <c r="EO14" s="34">
        <v>199091</v>
      </c>
      <c r="EP14" s="34">
        <v>206872</v>
      </c>
      <c r="EQ14" s="34">
        <v>206116</v>
      </c>
      <c r="ER14" s="34">
        <v>205145</v>
      </c>
    </row>
    <row r="15" spans="1:149">
      <c r="B15" t="s">
        <v>385</v>
      </c>
      <c r="C15">
        <v>1.5</v>
      </c>
      <c r="D15">
        <v>-2.8</v>
      </c>
      <c r="E15">
        <v>-5.0999999999999996</v>
      </c>
      <c r="F15">
        <v>-1</v>
      </c>
      <c r="G15">
        <v>4.2</v>
      </c>
      <c r="H15">
        <v>2.6</v>
      </c>
      <c r="I15">
        <v>2.7</v>
      </c>
      <c r="J15">
        <v>10.4</v>
      </c>
      <c r="K15">
        <v>6</v>
      </c>
      <c r="L15">
        <v>8</v>
      </c>
      <c r="M15">
        <v>5.4</v>
      </c>
      <c r="N15">
        <v>3.8</v>
      </c>
      <c r="O15">
        <v>5.0999999999999996</v>
      </c>
      <c r="P15">
        <v>0</v>
      </c>
      <c r="Q15">
        <v>2.1</v>
      </c>
      <c r="R15">
        <v>5.5</v>
      </c>
      <c r="S15">
        <v>3.5</v>
      </c>
      <c r="T15">
        <v>3.1</v>
      </c>
      <c r="U15">
        <v>5.8</v>
      </c>
      <c r="V15">
        <v>-2.4</v>
      </c>
      <c r="W15">
        <v>0.5</v>
      </c>
      <c r="X15">
        <v>3.1</v>
      </c>
      <c r="Y15">
        <v>2.1</v>
      </c>
      <c r="Z15">
        <v>4.7</v>
      </c>
      <c r="AA15">
        <v>4.3</v>
      </c>
      <c r="AB15">
        <v>2.6</v>
      </c>
      <c r="AC15">
        <v>1.1000000000000001</v>
      </c>
      <c r="AD15">
        <v>2.1</v>
      </c>
      <c r="AE15">
        <v>-0.1</v>
      </c>
      <c r="AF15">
        <v>1.1000000000000001</v>
      </c>
      <c r="AG15">
        <v>2.2000000000000002</v>
      </c>
      <c r="AH15">
        <v>3</v>
      </c>
      <c r="AI15">
        <v>-0.4</v>
      </c>
      <c r="AJ15">
        <v>0.3</v>
      </c>
      <c r="AK15">
        <v>-3.1</v>
      </c>
      <c r="AL15">
        <v>-1.6</v>
      </c>
      <c r="AM15">
        <v>-2.2000000000000002</v>
      </c>
      <c r="AN15">
        <v>-2.8</v>
      </c>
      <c r="AO15">
        <v>-0.3</v>
      </c>
      <c r="AP15">
        <v>-8.5</v>
      </c>
      <c r="AQ15">
        <v>1.3</v>
      </c>
      <c r="AR15">
        <v>2.2000000000000002</v>
      </c>
      <c r="AS15">
        <v>-2.8</v>
      </c>
      <c r="AT15">
        <v>3.2</v>
      </c>
      <c r="AU15">
        <v>0.6</v>
      </c>
      <c r="AV15">
        <v>1.2</v>
      </c>
      <c r="AW15">
        <v>-6.8</v>
      </c>
      <c r="AX15">
        <v>4.0999999999999996</v>
      </c>
      <c r="AY15">
        <v>8.1999999999999993</v>
      </c>
      <c r="AZ15">
        <v>4.7</v>
      </c>
      <c r="BA15">
        <v>6</v>
      </c>
      <c r="BB15">
        <v>2.1</v>
      </c>
      <c r="BC15">
        <v>-0.3</v>
      </c>
      <c r="BD15">
        <v>6.3</v>
      </c>
      <c r="BE15">
        <v>3.5</v>
      </c>
      <c r="BF15">
        <v>1.4</v>
      </c>
      <c r="BG15">
        <v>1.3</v>
      </c>
      <c r="BH15">
        <v>0.3</v>
      </c>
      <c r="BI15">
        <v>7.4</v>
      </c>
      <c r="BJ15">
        <v>-5.6</v>
      </c>
      <c r="BK15">
        <v>2.1</v>
      </c>
      <c r="BL15">
        <v>5.2</v>
      </c>
      <c r="BM15">
        <v>1.6</v>
      </c>
      <c r="BN15">
        <v>2.7</v>
      </c>
      <c r="BO15">
        <v>0.1</v>
      </c>
      <c r="BP15">
        <v>0</v>
      </c>
      <c r="BQ15">
        <v>1.1000000000000001</v>
      </c>
      <c r="BR15">
        <v>3.6</v>
      </c>
      <c r="BS15">
        <v>-2.1</v>
      </c>
      <c r="BT15">
        <v>-1</v>
      </c>
      <c r="BU15">
        <v>4.8</v>
      </c>
      <c r="BV15">
        <v>5.0999999999999996</v>
      </c>
      <c r="BW15">
        <v>2.5</v>
      </c>
      <c r="BX15">
        <v>3.2</v>
      </c>
      <c r="BY15">
        <v>0.7</v>
      </c>
      <c r="BZ15">
        <v>1.7</v>
      </c>
      <c r="CA15">
        <v>2.9</v>
      </c>
      <c r="CB15">
        <v>3.1</v>
      </c>
      <c r="CC15">
        <v>-2.2000000000000002</v>
      </c>
      <c r="CD15">
        <v>2.4</v>
      </c>
      <c r="CE15">
        <v>5</v>
      </c>
      <c r="CF15">
        <v>-2.7</v>
      </c>
      <c r="CG15">
        <v>0.1</v>
      </c>
      <c r="CH15">
        <v>3.8</v>
      </c>
      <c r="CI15">
        <v>7.1</v>
      </c>
      <c r="CJ15">
        <v>4.3</v>
      </c>
      <c r="CK15">
        <v>1.4</v>
      </c>
      <c r="CL15">
        <v>0</v>
      </c>
      <c r="CM15">
        <v>-2</v>
      </c>
      <c r="CN15">
        <v>-0.3</v>
      </c>
      <c r="CO15">
        <v>-1.6</v>
      </c>
      <c r="CP15">
        <v>1.3</v>
      </c>
      <c r="CQ15">
        <v>4</v>
      </c>
      <c r="CR15">
        <v>1</v>
      </c>
      <c r="CS15">
        <v>-0.2</v>
      </c>
      <c r="CT15">
        <v>-0.2</v>
      </c>
      <c r="CU15">
        <v>1.9</v>
      </c>
      <c r="CV15">
        <v>4.5999999999999996</v>
      </c>
      <c r="CW15">
        <v>1.5</v>
      </c>
      <c r="CX15">
        <v>-1.7</v>
      </c>
      <c r="CY15">
        <v>0.1</v>
      </c>
      <c r="CZ15">
        <v>-0.3</v>
      </c>
      <c r="DA15">
        <v>0.6</v>
      </c>
      <c r="DB15">
        <v>0.6</v>
      </c>
      <c r="DC15">
        <v>1.4</v>
      </c>
      <c r="DD15">
        <v>-1</v>
      </c>
      <c r="DE15">
        <v>-0.5</v>
      </c>
      <c r="DF15">
        <v>-1</v>
      </c>
      <c r="DG15">
        <v>1.4</v>
      </c>
      <c r="DH15">
        <v>1.1000000000000001</v>
      </c>
      <c r="DI15">
        <v>-7.8</v>
      </c>
      <c r="DJ15">
        <v>-2.9</v>
      </c>
      <c r="DK15">
        <v>-0.3</v>
      </c>
      <c r="DL15">
        <v>2.4</v>
      </c>
      <c r="DM15">
        <v>6.2</v>
      </c>
      <c r="DN15">
        <v>5.5</v>
      </c>
      <c r="DO15">
        <v>-0.4</v>
      </c>
      <c r="DP15">
        <v>0.5</v>
      </c>
      <c r="DQ15">
        <v>4.5999999999999996</v>
      </c>
      <c r="DR15">
        <v>2.6</v>
      </c>
      <c r="DS15">
        <v>-0.7</v>
      </c>
      <c r="DT15">
        <v>2.6</v>
      </c>
      <c r="DU15">
        <v>1.4</v>
      </c>
      <c r="DV15">
        <v>0.6</v>
      </c>
      <c r="DW15">
        <v>0.5</v>
      </c>
      <c r="DX15">
        <v>0</v>
      </c>
      <c r="DY15">
        <v>-1.3</v>
      </c>
      <c r="DZ15">
        <v>1.1000000000000001</v>
      </c>
      <c r="EA15">
        <v>-1.3</v>
      </c>
      <c r="EB15">
        <v>1.5</v>
      </c>
      <c r="EC15">
        <v>1.2</v>
      </c>
      <c r="ED15">
        <v>2.1</v>
      </c>
      <c r="EE15">
        <v>2.6</v>
      </c>
      <c r="EF15">
        <v>2.8</v>
      </c>
      <c r="EG15">
        <v>-0.4</v>
      </c>
      <c r="EH15">
        <v>0.9</v>
      </c>
      <c r="EI15">
        <v>2.2999999999999998</v>
      </c>
      <c r="EJ15">
        <v>3.3</v>
      </c>
      <c r="EK15">
        <v>2</v>
      </c>
      <c r="EL15">
        <v>0.6</v>
      </c>
      <c r="EM15">
        <v>-0.8</v>
      </c>
      <c r="EN15">
        <v>2.9</v>
      </c>
      <c r="EO15">
        <v>0.9</v>
      </c>
      <c r="EP15">
        <v>3.9</v>
      </c>
      <c r="EQ15">
        <v>-0.4</v>
      </c>
      <c r="ER15">
        <v>-0.5</v>
      </c>
    </row>
    <row r="17" spans="1:148">
      <c r="A17" t="s">
        <v>387</v>
      </c>
      <c r="B17" s="34">
        <v>13348</v>
      </c>
      <c r="C17" s="34">
        <v>12729</v>
      </c>
      <c r="D17" s="34">
        <v>10934</v>
      </c>
      <c r="E17" s="34">
        <v>8473</v>
      </c>
      <c r="F17" s="34">
        <v>7964</v>
      </c>
      <c r="G17" s="34">
        <v>9038</v>
      </c>
      <c r="H17" s="34">
        <v>9768</v>
      </c>
      <c r="I17" s="34">
        <v>10650</v>
      </c>
      <c r="J17" s="34">
        <v>13254</v>
      </c>
      <c r="K17" s="34">
        <v>14642</v>
      </c>
      <c r="L17" s="34">
        <v>16687</v>
      </c>
      <c r="M17" s="34">
        <v>18037</v>
      </c>
      <c r="N17" s="34">
        <v>19248</v>
      </c>
      <c r="O17" s="34">
        <v>20902</v>
      </c>
      <c r="P17" s="34">
        <v>20718</v>
      </c>
      <c r="Q17" s="34">
        <v>21421</v>
      </c>
      <c r="R17" s="34">
        <v>22817</v>
      </c>
      <c r="S17" s="34">
        <v>23840</v>
      </c>
      <c r="T17" s="34">
        <v>24894</v>
      </c>
      <c r="U17" s="34">
        <v>27177</v>
      </c>
      <c r="V17" s="34">
        <v>25168</v>
      </c>
      <c r="W17" s="34">
        <v>25147</v>
      </c>
      <c r="X17" s="34">
        <v>26264</v>
      </c>
      <c r="Y17" s="34">
        <v>27037</v>
      </c>
      <c r="Z17" s="34">
        <v>28936</v>
      </c>
      <c r="AA17" s="34">
        <v>30529</v>
      </c>
      <c r="AB17" s="34">
        <v>31068</v>
      </c>
      <c r="AC17" s="34">
        <v>31019</v>
      </c>
      <c r="AD17" s="34">
        <v>31690</v>
      </c>
      <c r="AE17" s="34">
        <v>31353</v>
      </c>
      <c r="AF17" s="34">
        <v>31390</v>
      </c>
      <c r="AG17" s="34">
        <v>32035</v>
      </c>
      <c r="AH17" s="34">
        <v>33006</v>
      </c>
      <c r="AI17" s="34">
        <v>31935</v>
      </c>
      <c r="AJ17" s="34">
        <v>31490</v>
      </c>
      <c r="AK17" s="34">
        <v>29146</v>
      </c>
      <c r="AL17" s="34">
        <v>26990</v>
      </c>
      <c r="AM17" s="34">
        <v>25429</v>
      </c>
      <c r="AN17" s="34">
        <v>23675</v>
      </c>
      <c r="AO17" s="34">
        <v>23490</v>
      </c>
      <c r="AP17" s="34">
        <v>18800</v>
      </c>
      <c r="AQ17" s="34">
        <v>19662</v>
      </c>
      <c r="AR17" s="34">
        <v>20683</v>
      </c>
      <c r="AS17" s="34">
        <v>18891</v>
      </c>
      <c r="AT17" s="34">
        <v>19727</v>
      </c>
      <c r="AU17" s="34">
        <v>19772</v>
      </c>
      <c r="AV17" s="34">
        <v>20002</v>
      </c>
      <c r="AW17" s="34">
        <v>16723</v>
      </c>
      <c r="AX17" s="34">
        <v>19971</v>
      </c>
      <c r="AY17" s="34">
        <v>23296</v>
      </c>
      <c r="AZ17" s="34">
        <v>24420</v>
      </c>
      <c r="BA17" s="34">
        <v>27021</v>
      </c>
      <c r="BB17" s="34">
        <v>29121</v>
      </c>
      <c r="BC17" s="34">
        <v>28343</v>
      </c>
      <c r="BD17" s="34">
        <v>31709</v>
      </c>
      <c r="BE17" s="34">
        <v>33536</v>
      </c>
      <c r="BF17" s="34">
        <v>34679</v>
      </c>
      <c r="BG17" s="34">
        <v>35028</v>
      </c>
      <c r="BH17" s="34">
        <v>34884</v>
      </c>
      <c r="BI17" s="34">
        <v>38565</v>
      </c>
      <c r="BJ17" s="34">
        <v>34890</v>
      </c>
      <c r="BK17" s="34">
        <v>35701</v>
      </c>
      <c r="BL17" s="34">
        <v>39080</v>
      </c>
      <c r="BM17" s="34">
        <v>39588</v>
      </c>
      <c r="BN17" s="34">
        <v>41152</v>
      </c>
      <c r="BO17" s="34">
        <v>40408</v>
      </c>
      <c r="BP17" s="34">
        <v>39596</v>
      </c>
      <c r="BQ17" s="34">
        <v>39364</v>
      </c>
      <c r="BR17" s="34">
        <v>41579</v>
      </c>
      <c r="BS17" s="34">
        <v>38986</v>
      </c>
      <c r="BT17" s="34">
        <v>37590</v>
      </c>
      <c r="BU17" s="34">
        <v>41349</v>
      </c>
      <c r="BV17" s="34">
        <v>45152</v>
      </c>
      <c r="BW17" s="34">
        <v>46859</v>
      </c>
      <c r="BX17" s="34">
        <v>49046</v>
      </c>
      <c r="BY17" s="34">
        <v>49099</v>
      </c>
      <c r="BZ17" s="34">
        <v>49874</v>
      </c>
      <c r="CA17" s="34">
        <v>51634</v>
      </c>
      <c r="CB17" s="34">
        <v>53832</v>
      </c>
      <c r="CC17" s="34">
        <v>50483</v>
      </c>
      <c r="CD17" s="34">
        <v>52171</v>
      </c>
      <c r="CE17" s="34">
        <v>56966</v>
      </c>
      <c r="CF17" s="34">
        <v>53357</v>
      </c>
      <c r="CG17" s="34">
        <v>53062</v>
      </c>
      <c r="CH17" s="34">
        <v>56909</v>
      </c>
      <c r="CI17" s="34">
        <v>64613</v>
      </c>
      <c r="CJ17" s="34">
        <v>69651</v>
      </c>
      <c r="CK17" s="34">
        <v>71478</v>
      </c>
      <c r="CL17" s="34">
        <v>71342</v>
      </c>
      <c r="CM17" s="34">
        <v>68746</v>
      </c>
      <c r="CN17" s="34">
        <v>68048</v>
      </c>
      <c r="CO17" s="34">
        <v>65621</v>
      </c>
      <c r="CP17" s="34">
        <v>66761</v>
      </c>
      <c r="CQ17" s="34">
        <v>71324</v>
      </c>
      <c r="CR17" s="34">
        <v>72336</v>
      </c>
      <c r="CS17" s="34">
        <v>71495</v>
      </c>
      <c r="CT17" s="34">
        <v>70680</v>
      </c>
      <c r="CU17" s="34">
        <v>72854</v>
      </c>
      <c r="CV17" s="34">
        <v>77819</v>
      </c>
      <c r="CW17" s="34">
        <v>78436</v>
      </c>
      <c r="CX17" s="34">
        <v>75528</v>
      </c>
      <c r="CY17" s="34">
        <v>74820</v>
      </c>
      <c r="CZ17" s="34">
        <v>73541</v>
      </c>
      <c r="DA17" s="34">
        <v>73183</v>
      </c>
      <c r="DB17" s="34">
        <v>75039</v>
      </c>
      <c r="DC17" s="34">
        <v>75636</v>
      </c>
      <c r="DD17" s="34">
        <v>72415</v>
      </c>
      <c r="DE17" s="34">
        <v>69938</v>
      </c>
      <c r="DF17" s="34">
        <v>68107</v>
      </c>
      <c r="DG17" s="34">
        <v>69303</v>
      </c>
      <c r="DH17" s="34">
        <v>69415</v>
      </c>
      <c r="DI17" s="34">
        <v>57072</v>
      </c>
      <c r="DJ17" s="34">
        <v>53141</v>
      </c>
      <c r="DK17" s="34">
        <v>52597</v>
      </c>
      <c r="DL17" s="34">
        <v>55123</v>
      </c>
      <c r="DM17" s="34">
        <v>63003</v>
      </c>
      <c r="DN17" s="34">
        <v>72671</v>
      </c>
      <c r="DO17" s="34">
        <v>72611</v>
      </c>
      <c r="DP17" s="34">
        <v>73042</v>
      </c>
      <c r="DQ17" s="34">
        <v>79147</v>
      </c>
      <c r="DR17" s="34">
        <v>83022</v>
      </c>
      <c r="DS17" s="34">
        <v>81384</v>
      </c>
      <c r="DT17" s="34">
        <v>83892</v>
      </c>
      <c r="DU17" s="34">
        <v>85206</v>
      </c>
      <c r="DV17" s="34">
        <v>86268</v>
      </c>
      <c r="DW17" s="34">
        <v>86602</v>
      </c>
      <c r="DX17" s="34">
        <v>86528</v>
      </c>
      <c r="DY17" s="34">
        <v>84203</v>
      </c>
      <c r="DZ17" s="34">
        <v>85626</v>
      </c>
      <c r="EA17" s="34">
        <v>82762</v>
      </c>
      <c r="EB17" s="34">
        <v>84829</v>
      </c>
      <c r="EC17" s="34">
        <v>86151</v>
      </c>
      <c r="ED17" s="34">
        <v>89211</v>
      </c>
      <c r="EE17" s="34">
        <v>93341</v>
      </c>
      <c r="EF17" s="34">
        <v>97815</v>
      </c>
      <c r="EG17" s="34">
        <v>96841</v>
      </c>
      <c r="EH17" s="34">
        <v>96714</v>
      </c>
      <c r="EI17" s="34">
        <v>99408</v>
      </c>
      <c r="EJ17" s="34">
        <v>103044</v>
      </c>
      <c r="EK17" s="34">
        <v>104806</v>
      </c>
      <c r="EL17" s="34">
        <v>106338</v>
      </c>
      <c r="EM17" s="34">
        <v>104075</v>
      </c>
      <c r="EN17" s="34">
        <v>110682</v>
      </c>
      <c r="EO17" s="34">
        <v>112324</v>
      </c>
      <c r="EP17" s="34">
        <v>120200</v>
      </c>
      <c r="EQ17" s="34">
        <v>118181</v>
      </c>
      <c r="ER17" s="34">
        <v>117753</v>
      </c>
    </row>
    <row r="18" spans="1:148">
      <c r="B18" t="s">
        <v>385</v>
      </c>
      <c r="C18">
        <v>-4.5999999999999996</v>
      </c>
      <c r="D18">
        <v>-14.1</v>
      </c>
      <c r="E18">
        <v>-22.5</v>
      </c>
      <c r="F18">
        <v>-6</v>
      </c>
      <c r="G18">
        <v>13.5</v>
      </c>
      <c r="H18">
        <v>8.1</v>
      </c>
      <c r="I18">
        <v>9</v>
      </c>
      <c r="J18">
        <v>24.4</v>
      </c>
      <c r="K18">
        <v>10.5</v>
      </c>
      <c r="L18">
        <v>14</v>
      </c>
      <c r="M18">
        <v>8.1</v>
      </c>
      <c r="N18">
        <v>6.7</v>
      </c>
      <c r="O18">
        <v>8.6</v>
      </c>
      <c r="P18">
        <v>-0.9</v>
      </c>
      <c r="Q18">
        <v>3.4</v>
      </c>
      <c r="R18">
        <v>6.5</v>
      </c>
      <c r="S18">
        <v>4.5</v>
      </c>
      <c r="T18">
        <v>4.4000000000000004</v>
      </c>
      <c r="U18">
        <v>9.1999999999999993</v>
      </c>
      <c r="V18">
        <v>-7.4</v>
      </c>
      <c r="W18">
        <v>-0.1</v>
      </c>
      <c r="X18">
        <v>4.4000000000000004</v>
      </c>
      <c r="Y18">
        <v>2.9</v>
      </c>
      <c r="Z18">
        <v>7</v>
      </c>
      <c r="AA18">
        <v>5.5</v>
      </c>
      <c r="AB18">
        <v>1.8</v>
      </c>
      <c r="AC18">
        <v>-0.2</v>
      </c>
      <c r="AD18">
        <v>2.2000000000000002</v>
      </c>
      <c r="AE18">
        <v>-1.1000000000000001</v>
      </c>
      <c r="AF18">
        <v>0.1</v>
      </c>
      <c r="AG18">
        <v>2.1</v>
      </c>
      <c r="AH18">
        <v>3</v>
      </c>
      <c r="AI18">
        <v>-3.2</v>
      </c>
      <c r="AJ18">
        <v>-1.4</v>
      </c>
      <c r="AK18">
        <v>-7.4</v>
      </c>
      <c r="AL18">
        <v>-7.4</v>
      </c>
      <c r="AM18">
        <v>-5.8</v>
      </c>
      <c r="AN18">
        <v>-6.9</v>
      </c>
      <c r="AO18">
        <v>-0.8</v>
      </c>
      <c r="AP18">
        <v>-20</v>
      </c>
      <c r="AQ18">
        <v>4.5999999999999996</v>
      </c>
      <c r="AR18">
        <v>5.2</v>
      </c>
      <c r="AS18">
        <v>-8.6999999999999993</v>
      </c>
      <c r="AT18">
        <v>4.4000000000000004</v>
      </c>
      <c r="AU18">
        <v>0.2</v>
      </c>
      <c r="AV18">
        <v>1.2</v>
      </c>
      <c r="AW18">
        <v>-16.399999999999999</v>
      </c>
      <c r="AX18">
        <v>19.399999999999999</v>
      </c>
      <c r="AY18">
        <v>16.600000000000001</v>
      </c>
      <c r="AZ18">
        <v>4.8</v>
      </c>
      <c r="BA18">
        <v>10.6</v>
      </c>
      <c r="BB18">
        <v>7.8</v>
      </c>
      <c r="BC18">
        <v>-2.7</v>
      </c>
      <c r="BD18">
        <v>11.9</v>
      </c>
      <c r="BE18">
        <v>5.8</v>
      </c>
      <c r="BF18">
        <v>3.4</v>
      </c>
      <c r="BG18">
        <v>1</v>
      </c>
      <c r="BH18">
        <v>-0.4</v>
      </c>
      <c r="BI18">
        <v>10.6</v>
      </c>
      <c r="BJ18">
        <v>-9.5</v>
      </c>
      <c r="BK18">
        <v>2.2999999999999998</v>
      </c>
      <c r="BL18">
        <v>9.5</v>
      </c>
      <c r="BM18">
        <v>1.3</v>
      </c>
      <c r="BN18">
        <v>4</v>
      </c>
      <c r="BO18">
        <v>-1.8</v>
      </c>
      <c r="BP18">
        <v>-2</v>
      </c>
      <c r="BQ18">
        <v>-0.6</v>
      </c>
      <c r="BR18">
        <v>5.6</v>
      </c>
      <c r="BS18">
        <v>-6.2</v>
      </c>
      <c r="BT18">
        <v>-3.6</v>
      </c>
      <c r="BU18">
        <v>10</v>
      </c>
      <c r="BV18">
        <v>9.1999999999999993</v>
      </c>
      <c r="BW18">
        <v>3.8</v>
      </c>
      <c r="BX18">
        <v>4.7</v>
      </c>
      <c r="BY18">
        <v>0.1</v>
      </c>
      <c r="BZ18">
        <v>1.6</v>
      </c>
      <c r="CA18">
        <v>3.5</v>
      </c>
      <c r="CB18">
        <v>4.3</v>
      </c>
      <c r="CC18">
        <v>-6.2</v>
      </c>
      <c r="CD18">
        <v>3.3</v>
      </c>
      <c r="CE18">
        <v>9.1999999999999993</v>
      </c>
      <c r="CF18">
        <v>-6.3</v>
      </c>
      <c r="CG18">
        <v>-0.6</v>
      </c>
      <c r="CH18">
        <v>7.3</v>
      </c>
      <c r="CI18">
        <v>13.5</v>
      </c>
      <c r="CJ18">
        <v>7.8</v>
      </c>
      <c r="CK18">
        <v>2.6</v>
      </c>
      <c r="CL18">
        <v>-0.2</v>
      </c>
      <c r="CM18">
        <v>-3.6</v>
      </c>
      <c r="CN18">
        <v>-1</v>
      </c>
      <c r="CO18">
        <v>-3.6</v>
      </c>
      <c r="CP18">
        <v>1.7</v>
      </c>
      <c r="CQ18">
        <v>6.8</v>
      </c>
      <c r="CR18">
        <v>1.4</v>
      </c>
      <c r="CS18">
        <v>-1.2</v>
      </c>
      <c r="CT18">
        <v>-1.1000000000000001</v>
      </c>
      <c r="CU18">
        <v>3.1</v>
      </c>
      <c r="CV18">
        <v>6.8</v>
      </c>
      <c r="CW18">
        <v>0.8</v>
      </c>
      <c r="CX18">
        <v>-3.7</v>
      </c>
      <c r="CY18">
        <v>-0.9</v>
      </c>
      <c r="CZ18">
        <v>-1.7</v>
      </c>
      <c r="DA18">
        <v>-0.5</v>
      </c>
      <c r="DB18">
        <v>2.5</v>
      </c>
      <c r="DC18">
        <v>0.8</v>
      </c>
      <c r="DD18">
        <v>-4.3</v>
      </c>
      <c r="DE18">
        <v>-3.4</v>
      </c>
      <c r="DF18">
        <v>-2.6</v>
      </c>
      <c r="DG18">
        <v>1.8</v>
      </c>
      <c r="DH18">
        <v>0.2</v>
      </c>
      <c r="DI18">
        <v>-17.8</v>
      </c>
      <c r="DJ18">
        <v>-6.9</v>
      </c>
      <c r="DK18">
        <v>-1</v>
      </c>
      <c r="DL18">
        <v>4.8</v>
      </c>
      <c r="DM18">
        <v>14.3</v>
      </c>
      <c r="DN18">
        <v>15.3</v>
      </c>
      <c r="DO18">
        <v>-0.1</v>
      </c>
      <c r="DP18">
        <v>0.6</v>
      </c>
      <c r="DQ18">
        <v>8.4</v>
      </c>
      <c r="DR18">
        <v>4.9000000000000004</v>
      </c>
      <c r="DS18">
        <v>-2</v>
      </c>
      <c r="DT18">
        <v>3.1</v>
      </c>
      <c r="DU18">
        <v>1.6</v>
      </c>
      <c r="DV18">
        <v>1.2</v>
      </c>
      <c r="DW18">
        <v>0.4</v>
      </c>
      <c r="DX18">
        <v>-0.1</v>
      </c>
      <c r="DY18">
        <v>-2.7</v>
      </c>
      <c r="DZ18">
        <v>1.7</v>
      </c>
      <c r="EA18">
        <v>-3.3</v>
      </c>
      <c r="EB18">
        <v>2.5</v>
      </c>
      <c r="EC18">
        <v>1.6</v>
      </c>
      <c r="ED18">
        <v>3.6</v>
      </c>
      <c r="EE18">
        <v>4.5999999999999996</v>
      </c>
      <c r="EF18">
        <v>4.8</v>
      </c>
      <c r="EG18">
        <v>-1</v>
      </c>
      <c r="EH18">
        <v>-0.1</v>
      </c>
      <c r="EI18">
        <v>2.8</v>
      </c>
      <c r="EJ18">
        <v>3.7</v>
      </c>
      <c r="EK18">
        <v>1.7</v>
      </c>
      <c r="EL18">
        <v>1.5</v>
      </c>
      <c r="EM18">
        <v>-2.1</v>
      </c>
      <c r="EN18">
        <v>6.3</v>
      </c>
      <c r="EO18">
        <v>1.5</v>
      </c>
      <c r="EP18">
        <v>7</v>
      </c>
      <c r="EQ18">
        <v>-1.7</v>
      </c>
      <c r="ER18">
        <v>-0.4</v>
      </c>
    </row>
    <row r="20" spans="1:148">
      <c r="A20" t="s">
        <v>388</v>
      </c>
      <c r="B20" s="34">
        <v>9863</v>
      </c>
      <c r="C20" s="34">
        <v>10792</v>
      </c>
      <c r="D20" s="34">
        <v>11754</v>
      </c>
      <c r="E20" s="34">
        <v>12827</v>
      </c>
      <c r="F20" s="34">
        <v>12932</v>
      </c>
      <c r="G20" s="34">
        <v>12774</v>
      </c>
      <c r="H20" s="34">
        <v>12597</v>
      </c>
      <c r="I20" s="34">
        <v>12296</v>
      </c>
      <c r="J20" s="34">
        <v>12520</v>
      </c>
      <c r="K20" s="34">
        <v>12911</v>
      </c>
      <c r="L20" s="34">
        <v>13406</v>
      </c>
      <c r="M20" s="34">
        <v>13899</v>
      </c>
      <c r="N20" s="34">
        <v>13909</v>
      </c>
      <c r="O20" s="34">
        <v>14072</v>
      </c>
      <c r="P20" s="34">
        <v>14154</v>
      </c>
      <c r="Q20" s="34">
        <v>14149</v>
      </c>
      <c r="R20" s="34">
        <v>14823</v>
      </c>
      <c r="S20" s="34">
        <v>15218</v>
      </c>
      <c r="T20" s="34">
        <v>15414</v>
      </c>
      <c r="U20" s="34">
        <v>15657</v>
      </c>
      <c r="V20" s="34">
        <v>16431</v>
      </c>
      <c r="W20" s="34">
        <v>16654</v>
      </c>
      <c r="X20" s="34">
        <v>17001</v>
      </c>
      <c r="Y20" s="34">
        <v>17254</v>
      </c>
      <c r="Z20" s="34">
        <v>17594</v>
      </c>
      <c r="AA20" s="34">
        <v>18100</v>
      </c>
      <c r="AB20" s="34">
        <v>18755</v>
      </c>
      <c r="AC20" s="34">
        <v>19311</v>
      </c>
      <c r="AD20" s="34">
        <v>19723</v>
      </c>
      <c r="AE20" s="34">
        <v>19955</v>
      </c>
      <c r="AF20" s="34">
        <v>20470</v>
      </c>
      <c r="AG20" s="34">
        <v>21076</v>
      </c>
      <c r="AH20" s="34">
        <v>21749</v>
      </c>
      <c r="AI20" s="34">
        <v>22387</v>
      </c>
      <c r="AJ20" s="34">
        <v>22881</v>
      </c>
      <c r="AK20" s="34">
        <v>23175</v>
      </c>
      <c r="AL20" s="34">
        <v>24330</v>
      </c>
      <c r="AM20" s="34">
        <v>24470</v>
      </c>
      <c r="AN20" s="34">
        <v>24475</v>
      </c>
      <c r="AO20" s="34">
        <v>24448</v>
      </c>
      <c r="AP20" s="34">
        <v>24501</v>
      </c>
      <c r="AQ20" s="34">
        <v>24263</v>
      </c>
      <c r="AR20" s="34">
        <v>24275</v>
      </c>
      <c r="AS20" s="34">
        <v>24541</v>
      </c>
      <c r="AT20" s="34">
        <v>25234</v>
      </c>
      <c r="AU20" s="34">
        <v>25369</v>
      </c>
      <c r="AV20" s="34">
        <v>25635</v>
      </c>
      <c r="AW20" s="34">
        <v>25162</v>
      </c>
      <c r="AX20" s="34">
        <v>24214</v>
      </c>
      <c r="AY20" s="34">
        <v>25005</v>
      </c>
      <c r="AZ20" s="34">
        <v>26500</v>
      </c>
      <c r="BA20" s="34">
        <v>27513</v>
      </c>
      <c r="BB20" s="34">
        <v>26627</v>
      </c>
      <c r="BC20" s="34">
        <v>26984</v>
      </c>
      <c r="BD20" s="34">
        <v>27464</v>
      </c>
      <c r="BE20" s="34">
        <v>27754</v>
      </c>
      <c r="BF20" s="34">
        <v>27712</v>
      </c>
      <c r="BG20" s="34">
        <v>28325</v>
      </c>
      <c r="BH20" s="34">
        <v>28673</v>
      </c>
      <c r="BI20" s="34">
        <v>29990</v>
      </c>
      <c r="BJ20" s="34">
        <v>29403</v>
      </c>
      <c r="BK20" s="34">
        <v>30099</v>
      </c>
      <c r="BL20" s="34">
        <v>30516</v>
      </c>
      <c r="BM20" s="34">
        <v>31110</v>
      </c>
      <c r="BN20" s="34">
        <v>31459</v>
      </c>
      <c r="BO20" s="34">
        <v>32172</v>
      </c>
      <c r="BP20" s="34">
        <v>32806</v>
      </c>
      <c r="BQ20" s="34">
        <v>33843</v>
      </c>
      <c r="BR20" s="34">
        <v>34670</v>
      </c>
      <c r="BS20" s="34">
        <v>35447</v>
      </c>
      <c r="BT20" s="34">
        <v>35928</v>
      </c>
      <c r="BU20" s="34">
        <v>36067</v>
      </c>
      <c r="BV20" s="34">
        <v>36655</v>
      </c>
      <c r="BW20" s="34">
        <v>37169</v>
      </c>
      <c r="BX20" s="34">
        <v>37840</v>
      </c>
      <c r="BY20" s="34">
        <v>38321</v>
      </c>
      <c r="BZ20" s="34">
        <v>39022</v>
      </c>
      <c r="CA20" s="34">
        <v>39972</v>
      </c>
      <c r="CB20" s="34">
        <v>40786</v>
      </c>
      <c r="CC20" s="34">
        <v>41632</v>
      </c>
      <c r="CD20" s="34">
        <v>42312</v>
      </c>
      <c r="CE20" s="34">
        <v>42648</v>
      </c>
      <c r="CF20" s="34">
        <v>43147</v>
      </c>
      <c r="CG20" s="34">
        <v>43441</v>
      </c>
      <c r="CH20" s="34">
        <v>43653</v>
      </c>
      <c r="CI20" s="34">
        <v>43838</v>
      </c>
      <c r="CJ20" s="34">
        <v>43778</v>
      </c>
      <c r="CK20" s="34">
        <v>43527</v>
      </c>
      <c r="CL20" s="34">
        <v>43611</v>
      </c>
      <c r="CM20" s="34">
        <v>43604</v>
      </c>
      <c r="CN20" s="34">
        <v>43962</v>
      </c>
      <c r="CO20" s="34">
        <v>44319</v>
      </c>
      <c r="CP20" s="34">
        <v>44424</v>
      </c>
      <c r="CQ20" s="34">
        <v>44532</v>
      </c>
      <c r="CR20" s="34">
        <v>44477</v>
      </c>
      <c r="CS20" s="34">
        <v>44648</v>
      </c>
      <c r="CT20" s="34">
        <v>45049</v>
      </c>
      <c r="CU20" s="34">
        <v>45230</v>
      </c>
      <c r="CV20" s="34">
        <v>46175</v>
      </c>
      <c r="CW20" s="34">
        <v>47526</v>
      </c>
      <c r="CX20" s="34">
        <v>47573</v>
      </c>
      <c r="CY20" s="34">
        <v>48078</v>
      </c>
      <c r="CZ20" s="34">
        <v>48696</v>
      </c>
      <c r="DA20" s="34">
        <v>49545</v>
      </c>
      <c r="DB20" s="34">
        <v>48347</v>
      </c>
      <c r="DC20" s="34">
        <v>49448</v>
      </c>
      <c r="DD20" s="34">
        <v>50923</v>
      </c>
      <c r="DE20" s="34">
        <v>52251</v>
      </c>
      <c r="DF20" s="34">
        <v>52204</v>
      </c>
      <c r="DG20" s="34">
        <v>52566</v>
      </c>
      <c r="DH20" s="34">
        <v>53573</v>
      </c>
      <c r="DI20" s="34">
        <v>54593</v>
      </c>
      <c r="DJ20" s="34">
        <v>54630</v>
      </c>
      <c r="DK20" s="34">
        <v>54584</v>
      </c>
      <c r="DL20" s="34">
        <v>54924</v>
      </c>
      <c r="DM20" s="34">
        <v>54841</v>
      </c>
      <c r="DN20" s="34">
        <v>52618</v>
      </c>
      <c r="DO20" s="34">
        <v>51755</v>
      </c>
      <c r="DP20" s="34">
        <v>51660</v>
      </c>
      <c r="DQ20" s="34">
        <v>51787</v>
      </c>
      <c r="DR20" s="34">
        <v>51485</v>
      </c>
      <c r="DS20" s="34">
        <v>51603</v>
      </c>
      <c r="DT20" s="34">
        <v>52674</v>
      </c>
      <c r="DU20" s="34">
        <v>53110</v>
      </c>
      <c r="DV20" s="34">
        <v>52890</v>
      </c>
      <c r="DW20" s="34">
        <v>53088</v>
      </c>
      <c r="DX20" s="34">
        <v>53002</v>
      </c>
      <c r="DY20" s="34">
        <v>53061</v>
      </c>
      <c r="DZ20" s="34">
        <v>53146</v>
      </c>
      <c r="EA20" s="34">
        <v>53657</v>
      </c>
      <c r="EB20" s="34">
        <v>53724</v>
      </c>
      <c r="EC20" s="34">
        <v>54089</v>
      </c>
      <c r="ED20" s="34">
        <v>54324</v>
      </c>
      <c r="EE20" s="34">
        <v>54460</v>
      </c>
      <c r="EF20" s="34">
        <v>54603</v>
      </c>
      <c r="EG20" s="34">
        <v>54636</v>
      </c>
      <c r="EH20" s="34">
        <v>56211</v>
      </c>
      <c r="EI20" s="34">
        <v>57352</v>
      </c>
      <c r="EJ20" s="34">
        <v>59275</v>
      </c>
      <c r="EK20" s="34">
        <v>60870</v>
      </c>
      <c r="EL20" s="34">
        <v>60515</v>
      </c>
      <c r="EM20" s="34">
        <v>61221</v>
      </c>
      <c r="EN20" s="34">
        <v>60181</v>
      </c>
      <c r="EO20" s="34">
        <v>60111</v>
      </c>
      <c r="EP20" s="34">
        <v>59808</v>
      </c>
      <c r="EQ20" s="34">
        <v>60907</v>
      </c>
      <c r="ER20" s="34">
        <v>60388</v>
      </c>
    </row>
    <row r="21" spans="1:148">
      <c r="B21" t="s">
        <v>385</v>
      </c>
      <c r="C21">
        <v>9.4</v>
      </c>
      <c r="D21">
        <v>8.9</v>
      </c>
      <c r="E21">
        <v>9.1</v>
      </c>
      <c r="F21">
        <v>0.8</v>
      </c>
      <c r="G21">
        <v>-1.2</v>
      </c>
      <c r="H21">
        <v>-1.4</v>
      </c>
      <c r="I21">
        <v>-2.4</v>
      </c>
      <c r="J21">
        <v>1.8</v>
      </c>
      <c r="K21">
        <v>3.1</v>
      </c>
      <c r="L21">
        <v>3.8</v>
      </c>
      <c r="M21">
        <v>3.7</v>
      </c>
      <c r="N21">
        <v>0.1</v>
      </c>
      <c r="O21">
        <v>1.2</v>
      </c>
      <c r="P21">
        <v>0.6</v>
      </c>
      <c r="Q21">
        <v>0</v>
      </c>
      <c r="R21">
        <v>4.8</v>
      </c>
      <c r="S21">
        <v>2.7</v>
      </c>
      <c r="T21">
        <v>1.3</v>
      </c>
      <c r="U21">
        <v>1.6</v>
      </c>
      <c r="V21">
        <v>4.9000000000000004</v>
      </c>
      <c r="W21">
        <v>1.4</v>
      </c>
      <c r="X21">
        <v>2.1</v>
      </c>
      <c r="Y21">
        <v>1.5</v>
      </c>
      <c r="Z21">
        <v>2</v>
      </c>
      <c r="AA21">
        <v>2.9</v>
      </c>
      <c r="AB21">
        <v>3.6</v>
      </c>
      <c r="AC21">
        <v>3</v>
      </c>
      <c r="AD21">
        <v>2.1</v>
      </c>
      <c r="AE21">
        <v>1.2</v>
      </c>
      <c r="AF21">
        <v>2.6</v>
      </c>
      <c r="AG21">
        <v>3</v>
      </c>
      <c r="AH21">
        <v>3.2</v>
      </c>
      <c r="AI21">
        <v>2.9</v>
      </c>
      <c r="AJ21">
        <v>2.2000000000000002</v>
      </c>
      <c r="AK21">
        <v>1.3</v>
      </c>
      <c r="AL21">
        <v>5</v>
      </c>
      <c r="AM21">
        <v>0.6</v>
      </c>
      <c r="AN21">
        <v>0</v>
      </c>
      <c r="AO21">
        <v>-0.1</v>
      </c>
      <c r="AP21">
        <v>0.2</v>
      </c>
      <c r="AQ21">
        <v>-1</v>
      </c>
      <c r="AR21">
        <v>0</v>
      </c>
      <c r="AS21">
        <v>1.1000000000000001</v>
      </c>
      <c r="AT21">
        <v>2.8</v>
      </c>
      <c r="AU21">
        <v>0.5</v>
      </c>
      <c r="AV21">
        <v>1</v>
      </c>
      <c r="AW21">
        <v>-1.8</v>
      </c>
      <c r="AX21">
        <v>-3.8</v>
      </c>
      <c r="AY21">
        <v>3.3</v>
      </c>
      <c r="AZ21">
        <v>6</v>
      </c>
      <c r="BA21">
        <v>3.8</v>
      </c>
      <c r="BB21">
        <v>-3.2</v>
      </c>
      <c r="BC21">
        <v>1.3</v>
      </c>
      <c r="BD21">
        <v>1.8</v>
      </c>
      <c r="BE21">
        <v>1.1000000000000001</v>
      </c>
      <c r="BF21">
        <v>-0.2</v>
      </c>
      <c r="BG21">
        <v>2.2000000000000002</v>
      </c>
      <c r="BH21">
        <v>1.2</v>
      </c>
      <c r="BI21">
        <v>4.5999999999999996</v>
      </c>
      <c r="BJ21">
        <v>-2</v>
      </c>
      <c r="BK21">
        <v>2.4</v>
      </c>
      <c r="BL21">
        <v>1.4</v>
      </c>
      <c r="BM21">
        <v>1.9</v>
      </c>
      <c r="BN21">
        <v>1.1000000000000001</v>
      </c>
      <c r="BO21">
        <v>2.2999999999999998</v>
      </c>
      <c r="BP21">
        <v>2</v>
      </c>
      <c r="BQ21">
        <v>3.2</v>
      </c>
      <c r="BR21">
        <v>2.4</v>
      </c>
      <c r="BS21">
        <v>2.2000000000000002</v>
      </c>
      <c r="BT21">
        <v>1.4</v>
      </c>
      <c r="BU21">
        <v>0.4</v>
      </c>
      <c r="BV21">
        <v>1.6</v>
      </c>
      <c r="BW21">
        <v>1.4</v>
      </c>
      <c r="BX21">
        <v>1.8</v>
      </c>
      <c r="BY21">
        <v>1.3</v>
      </c>
      <c r="BZ21">
        <v>1.8</v>
      </c>
      <c r="CA21">
        <v>2.4</v>
      </c>
      <c r="CB21">
        <v>2</v>
      </c>
      <c r="CC21">
        <v>2.1</v>
      </c>
      <c r="CD21">
        <v>1.6</v>
      </c>
      <c r="CE21">
        <v>0.8</v>
      </c>
      <c r="CF21">
        <v>1.2</v>
      </c>
      <c r="CG21">
        <v>0.7</v>
      </c>
      <c r="CH21">
        <v>0.5</v>
      </c>
      <c r="CI21">
        <v>0.4</v>
      </c>
      <c r="CJ21">
        <v>-0.1</v>
      </c>
      <c r="CK21">
        <v>-0.6</v>
      </c>
      <c r="CL21">
        <v>0.2</v>
      </c>
      <c r="CM21">
        <v>0</v>
      </c>
      <c r="CN21">
        <v>0.8</v>
      </c>
      <c r="CO21">
        <v>0.8</v>
      </c>
      <c r="CP21">
        <v>0.2</v>
      </c>
      <c r="CQ21">
        <v>0.2</v>
      </c>
      <c r="CR21">
        <v>-0.1</v>
      </c>
      <c r="CS21">
        <v>0.4</v>
      </c>
      <c r="CT21">
        <v>0.9</v>
      </c>
      <c r="CU21">
        <v>0.4</v>
      </c>
      <c r="CV21">
        <v>2.1</v>
      </c>
      <c r="CW21">
        <v>2.9</v>
      </c>
      <c r="CX21">
        <v>0.1</v>
      </c>
      <c r="CY21">
        <v>1.1000000000000001</v>
      </c>
      <c r="CZ21">
        <v>1.3</v>
      </c>
      <c r="DA21">
        <v>1.7</v>
      </c>
      <c r="DB21">
        <v>-2.4</v>
      </c>
      <c r="DC21">
        <v>2.2999999999999998</v>
      </c>
      <c r="DD21">
        <v>3</v>
      </c>
      <c r="DE21">
        <v>2.6</v>
      </c>
      <c r="DF21">
        <v>-0.1</v>
      </c>
      <c r="DG21">
        <v>0.7</v>
      </c>
      <c r="DH21">
        <v>1.9</v>
      </c>
      <c r="DI21">
        <v>1.9</v>
      </c>
      <c r="DJ21">
        <v>0.1</v>
      </c>
      <c r="DK21">
        <v>-0.1</v>
      </c>
      <c r="DL21">
        <v>0.6</v>
      </c>
      <c r="DM21">
        <v>-0.2</v>
      </c>
      <c r="DN21">
        <v>-4.0999999999999996</v>
      </c>
      <c r="DO21">
        <v>-1.6</v>
      </c>
      <c r="DP21">
        <v>-0.2</v>
      </c>
      <c r="DQ21">
        <v>0.2</v>
      </c>
      <c r="DR21">
        <v>-0.6</v>
      </c>
      <c r="DS21">
        <v>0.2</v>
      </c>
      <c r="DT21">
        <v>2.1</v>
      </c>
      <c r="DU21">
        <v>0.8</v>
      </c>
      <c r="DV21">
        <v>-0.4</v>
      </c>
      <c r="DW21">
        <v>0.4</v>
      </c>
      <c r="DX21">
        <v>-0.2</v>
      </c>
      <c r="DY21">
        <v>0.1</v>
      </c>
      <c r="DZ21">
        <v>0.2</v>
      </c>
      <c r="EA21">
        <v>1</v>
      </c>
      <c r="EB21">
        <v>0.1</v>
      </c>
      <c r="EC21">
        <v>0.7</v>
      </c>
      <c r="ED21">
        <v>0.4</v>
      </c>
      <c r="EE21">
        <v>0.3</v>
      </c>
      <c r="EF21">
        <v>0.3</v>
      </c>
      <c r="EG21">
        <v>0.1</v>
      </c>
      <c r="EH21">
        <v>2.9</v>
      </c>
      <c r="EI21">
        <v>2</v>
      </c>
      <c r="EJ21">
        <v>3.4</v>
      </c>
      <c r="EK21">
        <v>2.7</v>
      </c>
      <c r="EL21">
        <v>-0.6</v>
      </c>
      <c r="EM21">
        <v>1.2</v>
      </c>
      <c r="EN21">
        <v>-1.7</v>
      </c>
      <c r="EO21">
        <v>-0.1</v>
      </c>
      <c r="EP21">
        <v>-0.5</v>
      </c>
      <c r="EQ21">
        <v>1.8</v>
      </c>
      <c r="ER21">
        <v>-0.9</v>
      </c>
    </row>
    <row r="23" spans="1:148">
      <c r="A23" t="s">
        <v>389</v>
      </c>
      <c r="B23" s="34">
        <v>3747</v>
      </c>
      <c r="C23" s="34">
        <v>3832</v>
      </c>
      <c r="D23" s="34">
        <v>3895</v>
      </c>
      <c r="E23" s="34">
        <v>3922</v>
      </c>
      <c r="F23" s="34">
        <v>4063</v>
      </c>
      <c r="G23" s="34">
        <v>4199</v>
      </c>
      <c r="H23" s="34">
        <v>4331</v>
      </c>
      <c r="I23" s="34">
        <v>4464</v>
      </c>
      <c r="J23" s="34">
        <v>4485</v>
      </c>
      <c r="K23" s="34">
        <v>4509</v>
      </c>
      <c r="L23" s="34">
        <v>4520</v>
      </c>
      <c r="M23" s="34">
        <v>4530</v>
      </c>
      <c r="N23" s="34">
        <v>4706</v>
      </c>
      <c r="O23" s="34">
        <v>4813</v>
      </c>
      <c r="P23" s="34">
        <v>4930</v>
      </c>
      <c r="Q23" s="34">
        <v>5063</v>
      </c>
      <c r="R23" s="34">
        <v>5212</v>
      </c>
      <c r="S23" s="34">
        <v>5314</v>
      </c>
      <c r="T23" s="34">
        <v>5446</v>
      </c>
      <c r="U23" s="34">
        <v>5561</v>
      </c>
      <c r="V23" s="34">
        <v>5635</v>
      </c>
      <c r="W23" s="34">
        <v>5666</v>
      </c>
      <c r="X23" s="34">
        <v>5677</v>
      </c>
      <c r="Y23" s="34">
        <v>5690</v>
      </c>
      <c r="Z23" s="34">
        <v>5816</v>
      </c>
      <c r="AA23" s="34">
        <v>5980</v>
      </c>
      <c r="AB23" s="34">
        <v>6181</v>
      </c>
      <c r="AC23" s="34">
        <v>6311</v>
      </c>
      <c r="AD23" s="34">
        <v>6406</v>
      </c>
      <c r="AE23" s="34">
        <v>6476</v>
      </c>
      <c r="AF23" s="34">
        <v>6580</v>
      </c>
      <c r="AG23" s="34">
        <v>6638</v>
      </c>
      <c r="AH23" s="34">
        <v>6796</v>
      </c>
      <c r="AI23" s="34">
        <v>6955</v>
      </c>
      <c r="AJ23" s="34">
        <v>7117</v>
      </c>
      <c r="AK23" s="34">
        <v>7236</v>
      </c>
      <c r="AL23" s="34">
        <v>7297</v>
      </c>
      <c r="AM23" s="34">
        <v>7424</v>
      </c>
      <c r="AN23" s="34">
        <v>7545</v>
      </c>
      <c r="AO23" s="34">
        <v>7582</v>
      </c>
      <c r="AP23" s="34">
        <v>7479</v>
      </c>
      <c r="AQ23" s="34">
        <v>7532</v>
      </c>
      <c r="AR23" s="34">
        <v>7611</v>
      </c>
      <c r="AS23" s="34">
        <v>7690</v>
      </c>
      <c r="AT23" s="34">
        <v>7813</v>
      </c>
      <c r="AU23" s="34">
        <v>7956</v>
      </c>
      <c r="AV23" s="34">
        <v>8082</v>
      </c>
      <c r="AW23" s="34">
        <v>8169</v>
      </c>
      <c r="AX23" s="34">
        <v>7937</v>
      </c>
      <c r="AY23" s="34">
        <v>8092</v>
      </c>
      <c r="AZ23" s="34">
        <v>8142</v>
      </c>
      <c r="BA23" s="34">
        <v>8096</v>
      </c>
      <c r="BB23" s="34">
        <v>8219</v>
      </c>
      <c r="BC23" s="34">
        <v>8420</v>
      </c>
      <c r="BD23" s="34">
        <v>8603</v>
      </c>
      <c r="BE23" s="34">
        <v>8834</v>
      </c>
      <c r="BF23" s="34">
        <v>8741</v>
      </c>
      <c r="BG23" s="34">
        <v>8724</v>
      </c>
      <c r="BH23" s="34">
        <v>8772</v>
      </c>
      <c r="BI23" s="34">
        <v>9107</v>
      </c>
      <c r="BJ23" s="34">
        <v>9058</v>
      </c>
      <c r="BK23" s="34">
        <v>9116</v>
      </c>
      <c r="BL23" s="34">
        <v>9184</v>
      </c>
      <c r="BM23" s="34">
        <v>9306</v>
      </c>
      <c r="BN23" s="34">
        <v>9557</v>
      </c>
      <c r="BO23" s="34">
        <v>9687</v>
      </c>
      <c r="BP23" s="34">
        <v>9838</v>
      </c>
      <c r="BQ23" s="34">
        <v>9971</v>
      </c>
      <c r="BR23" s="34">
        <v>9927</v>
      </c>
      <c r="BS23" s="34">
        <v>9926</v>
      </c>
      <c r="BT23" s="34">
        <v>9959</v>
      </c>
      <c r="BU23" s="34">
        <v>10029</v>
      </c>
      <c r="BV23" s="34">
        <v>10129</v>
      </c>
      <c r="BW23" s="34">
        <v>10247</v>
      </c>
      <c r="BX23" s="34">
        <v>10430</v>
      </c>
      <c r="BY23" s="34">
        <v>10626</v>
      </c>
      <c r="BZ23" s="34">
        <v>10800</v>
      </c>
      <c r="CA23" s="34">
        <v>10990</v>
      </c>
      <c r="CB23" s="34">
        <v>11175</v>
      </c>
      <c r="CC23" s="34">
        <v>11323</v>
      </c>
      <c r="CD23" s="34">
        <v>11435</v>
      </c>
      <c r="CE23" s="34">
        <v>11573</v>
      </c>
      <c r="CF23" s="34">
        <v>11647</v>
      </c>
      <c r="CG23" s="34">
        <v>11733</v>
      </c>
      <c r="CH23" s="34">
        <v>11818</v>
      </c>
      <c r="CI23" s="34">
        <v>11962</v>
      </c>
      <c r="CJ23" s="34">
        <v>12136</v>
      </c>
      <c r="CK23" s="34">
        <v>12364</v>
      </c>
      <c r="CL23" s="34">
        <v>12467</v>
      </c>
      <c r="CM23" s="34">
        <v>12546</v>
      </c>
      <c r="CN23" s="34">
        <v>12558</v>
      </c>
      <c r="CO23" s="34">
        <v>12585</v>
      </c>
      <c r="CP23" s="34">
        <v>12882</v>
      </c>
      <c r="CQ23" s="34">
        <v>13182</v>
      </c>
      <c r="CR23" s="34">
        <v>13553</v>
      </c>
      <c r="CS23" s="34">
        <v>13924</v>
      </c>
      <c r="CT23" s="34">
        <v>14039</v>
      </c>
      <c r="CU23" s="34">
        <v>14131</v>
      </c>
      <c r="CV23" s="34">
        <v>14258</v>
      </c>
      <c r="CW23" s="34">
        <v>14324</v>
      </c>
      <c r="CX23" s="34">
        <v>14799</v>
      </c>
      <c r="CY23" s="34">
        <v>15145</v>
      </c>
      <c r="CZ23" s="34">
        <v>15458</v>
      </c>
      <c r="DA23" s="34">
        <v>15830</v>
      </c>
      <c r="DB23" s="34">
        <v>16027</v>
      </c>
      <c r="DC23" s="34">
        <v>16294</v>
      </c>
      <c r="DD23" s="34">
        <v>16687</v>
      </c>
      <c r="DE23" s="34">
        <v>17077</v>
      </c>
      <c r="DF23" s="34">
        <v>17531</v>
      </c>
      <c r="DG23" s="34">
        <v>17964</v>
      </c>
      <c r="DH23" s="34">
        <v>18402</v>
      </c>
      <c r="DI23" s="34">
        <v>18751</v>
      </c>
      <c r="DJ23" s="34">
        <v>18897</v>
      </c>
      <c r="DK23" s="34">
        <v>19093</v>
      </c>
      <c r="DL23" s="34">
        <v>19278</v>
      </c>
      <c r="DM23" s="34">
        <v>19507</v>
      </c>
      <c r="DN23" s="34">
        <v>19662</v>
      </c>
      <c r="DO23" s="34">
        <v>20025</v>
      </c>
      <c r="DP23" s="34">
        <v>20420</v>
      </c>
      <c r="DQ23" s="34">
        <v>20821</v>
      </c>
      <c r="DR23" s="34">
        <v>21266</v>
      </c>
      <c r="DS23" s="34">
        <v>21705</v>
      </c>
      <c r="DT23" s="34">
        <v>22083</v>
      </c>
      <c r="DU23" s="34">
        <v>22482</v>
      </c>
      <c r="DV23" s="34">
        <v>22684</v>
      </c>
      <c r="DW23" s="34">
        <v>22948</v>
      </c>
      <c r="DX23" s="34">
        <v>23139</v>
      </c>
      <c r="DY23" s="34">
        <v>23265</v>
      </c>
      <c r="DZ23" s="34">
        <v>23592</v>
      </c>
      <c r="EA23" s="34">
        <v>23897</v>
      </c>
      <c r="EB23" s="34">
        <v>24169</v>
      </c>
      <c r="EC23" s="34">
        <v>24427</v>
      </c>
      <c r="ED23" s="34">
        <v>24628</v>
      </c>
      <c r="EE23" s="34">
        <v>24810</v>
      </c>
      <c r="EF23" s="34">
        <v>25047</v>
      </c>
      <c r="EG23" s="34">
        <v>25232</v>
      </c>
      <c r="EH23" s="34">
        <v>25397</v>
      </c>
      <c r="EI23" s="34">
        <v>25675</v>
      </c>
      <c r="EJ23" s="34">
        <v>26218</v>
      </c>
      <c r="EK23" s="34">
        <v>26638</v>
      </c>
      <c r="EL23" s="34">
        <v>26546</v>
      </c>
      <c r="EM23" s="34">
        <v>26463</v>
      </c>
      <c r="EN23" s="34">
        <v>26517</v>
      </c>
      <c r="EO23" s="34">
        <v>26655</v>
      </c>
      <c r="EP23" s="34">
        <v>26864</v>
      </c>
      <c r="EQ23" s="34">
        <v>27029</v>
      </c>
      <c r="ER23" s="34">
        <v>27003</v>
      </c>
    </row>
    <row r="24" spans="1:148">
      <c r="A24" t="s">
        <v>566</v>
      </c>
      <c r="B24" t="s">
        <v>385</v>
      </c>
      <c r="C24">
        <v>2.2000000000000002</v>
      </c>
      <c r="D24">
        <v>1.7</v>
      </c>
      <c r="E24">
        <v>0.7</v>
      </c>
      <c r="F24">
        <v>3.6</v>
      </c>
      <c r="G24">
        <v>3.3</v>
      </c>
      <c r="H24">
        <v>3.2</v>
      </c>
      <c r="I24">
        <v>3.1</v>
      </c>
      <c r="J24">
        <v>0.5</v>
      </c>
      <c r="K24">
        <v>0.5</v>
      </c>
      <c r="L24">
        <v>0.3</v>
      </c>
      <c r="M24">
        <v>0.2</v>
      </c>
      <c r="N24">
        <v>3.9</v>
      </c>
      <c r="O24">
        <v>2.2999999999999998</v>
      </c>
      <c r="P24">
        <v>2.4</v>
      </c>
      <c r="Q24">
        <v>2.7</v>
      </c>
      <c r="R24">
        <v>2.9</v>
      </c>
      <c r="S24">
        <v>2</v>
      </c>
      <c r="T24">
        <v>2.5</v>
      </c>
      <c r="U24">
        <v>2.1</v>
      </c>
      <c r="V24">
        <v>1.3</v>
      </c>
      <c r="W24">
        <v>0.6</v>
      </c>
      <c r="X24">
        <v>0.2</v>
      </c>
      <c r="Y24">
        <v>0.2</v>
      </c>
      <c r="Z24">
        <v>2.2000000000000002</v>
      </c>
      <c r="AA24">
        <v>2.8</v>
      </c>
      <c r="AB24">
        <v>3.3</v>
      </c>
      <c r="AC24">
        <v>2.1</v>
      </c>
      <c r="AD24">
        <v>1.5</v>
      </c>
      <c r="AE24">
        <v>1.1000000000000001</v>
      </c>
      <c r="AF24">
        <v>1.6</v>
      </c>
      <c r="AG24">
        <v>0.9</v>
      </c>
      <c r="AH24">
        <v>2.4</v>
      </c>
      <c r="AI24">
        <v>2.2999999999999998</v>
      </c>
      <c r="AJ24">
        <v>2.2999999999999998</v>
      </c>
      <c r="AK24">
        <v>1.7</v>
      </c>
      <c r="AL24">
        <v>0.8</v>
      </c>
      <c r="AM24">
        <v>1.7</v>
      </c>
      <c r="AN24">
        <v>1.6</v>
      </c>
      <c r="AO24">
        <v>0.5</v>
      </c>
      <c r="AP24">
        <v>-1.4</v>
      </c>
      <c r="AQ24">
        <v>0.7</v>
      </c>
      <c r="AR24">
        <v>1.1000000000000001</v>
      </c>
      <c r="AS24">
        <v>1</v>
      </c>
      <c r="AT24">
        <v>1.6</v>
      </c>
      <c r="AU24">
        <v>1.8</v>
      </c>
      <c r="AV24">
        <v>1.6</v>
      </c>
      <c r="AW24">
        <v>1.1000000000000001</v>
      </c>
      <c r="AX24">
        <v>-2.8</v>
      </c>
      <c r="AY24">
        <v>1.9</v>
      </c>
      <c r="AZ24">
        <v>0.6</v>
      </c>
      <c r="BA24">
        <v>-0.6</v>
      </c>
      <c r="BB24">
        <v>1.5</v>
      </c>
      <c r="BC24">
        <v>2.4</v>
      </c>
      <c r="BD24">
        <v>2.2000000000000002</v>
      </c>
      <c r="BE24">
        <v>2.7</v>
      </c>
      <c r="BF24">
        <v>-1.1000000000000001</v>
      </c>
      <c r="BG24">
        <v>-0.2</v>
      </c>
      <c r="BH24">
        <v>0.6</v>
      </c>
      <c r="BI24">
        <v>3.8</v>
      </c>
      <c r="BJ24">
        <v>-0.5</v>
      </c>
      <c r="BK24">
        <v>0.6</v>
      </c>
      <c r="BL24">
        <v>0.7</v>
      </c>
      <c r="BM24">
        <v>1.3</v>
      </c>
      <c r="BN24">
        <v>2.7</v>
      </c>
      <c r="BO24">
        <v>1.4</v>
      </c>
      <c r="BP24">
        <v>1.6</v>
      </c>
      <c r="BQ24">
        <v>1.4</v>
      </c>
      <c r="BR24">
        <v>-0.4</v>
      </c>
      <c r="BS24">
        <v>0</v>
      </c>
      <c r="BT24">
        <v>0.3</v>
      </c>
      <c r="BU24">
        <v>0.7</v>
      </c>
      <c r="BV24">
        <v>1</v>
      </c>
      <c r="BW24">
        <v>1.2</v>
      </c>
      <c r="BX24">
        <v>1.8</v>
      </c>
      <c r="BY24">
        <v>1.9</v>
      </c>
      <c r="BZ24">
        <v>1.6</v>
      </c>
      <c r="CA24">
        <v>1.8</v>
      </c>
      <c r="CB24">
        <v>1.7</v>
      </c>
      <c r="CC24">
        <v>1.3</v>
      </c>
      <c r="CD24">
        <v>1</v>
      </c>
      <c r="CE24">
        <v>1.2</v>
      </c>
      <c r="CF24">
        <v>0.6</v>
      </c>
      <c r="CG24">
        <v>0.7</v>
      </c>
      <c r="CH24">
        <v>0.7</v>
      </c>
      <c r="CI24">
        <v>1.2</v>
      </c>
      <c r="CJ24">
        <v>1.4</v>
      </c>
      <c r="CK24">
        <v>1.9</v>
      </c>
      <c r="CL24">
        <v>0.8</v>
      </c>
      <c r="CM24">
        <v>0.6</v>
      </c>
      <c r="CN24">
        <v>0.1</v>
      </c>
      <c r="CO24">
        <v>0.2</v>
      </c>
      <c r="CP24">
        <v>2.4</v>
      </c>
      <c r="CQ24">
        <v>2.2999999999999998</v>
      </c>
      <c r="CR24">
        <v>2.8</v>
      </c>
      <c r="CS24">
        <v>2.7</v>
      </c>
      <c r="CT24">
        <v>0.8</v>
      </c>
      <c r="CU24">
        <v>0.7</v>
      </c>
      <c r="CV24">
        <v>0.9</v>
      </c>
      <c r="CW24">
        <v>0.5</v>
      </c>
      <c r="CX24">
        <v>3.3</v>
      </c>
      <c r="CY24">
        <v>2.2999999999999998</v>
      </c>
      <c r="CZ24">
        <v>2.1</v>
      </c>
      <c r="DA24">
        <v>2.4</v>
      </c>
      <c r="DB24">
        <v>1.2</v>
      </c>
      <c r="DC24">
        <v>1.7</v>
      </c>
      <c r="DD24">
        <v>2.4</v>
      </c>
      <c r="DE24">
        <v>2.2999999999999998</v>
      </c>
      <c r="DF24">
        <v>2.7</v>
      </c>
      <c r="DG24">
        <v>2.5</v>
      </c>
      <c r="DH24">
        <v>2.4</v>
      </c>
      <c r="DI24">
        <v>1.9</v>
      </c>
      <c r="DJ24">
        <v>0.8</v>
      </c>
      <c r="DK24">
        <v>1</v>
      </c>
      <c r="DL24">
        <v>1</v>
      </c>
      <c r="DM24">
        <v>1.2</v>
      </c>
      <c r="DN24">
        <v>0.8</v>
      </c>
      <c r="DO24">
        <v>1.8</v>
      </c>
      <c r="DP24">
        <v>2</v>
      </c>
      <c r="DQ24">
        <v>2</v>
      </c>
      <c r="DR24">
        <v>2.1</v>
      </c>
      <c r="DS24">
        <v>2.1</v>
      </c>
      <c r="DT24">
        <v>1.7</v>
      </c>
      <c r="DU24">
        <v>1.8</v>
      </c>
      <c r="DV24">
        <v>0.9</v>
      </c>
      <c r="DW24">
        <v>1.2</v>
      </c>
      <c r="DX24">
        <v>0.8</v>
      </c>
      <c r="DY24">
        <v>0.5</v>
      </c>
      <c r="DZ24">
        <v>1.4</v>
      </c>
      <c r="EA24">
        <v>1.3</v>
      </c>
      <c r="EB24">
        <v>1.1000000000000001</v>
      </c>
      <c r="EC24">
        <v>1.1000000000000001</v>
      </c>
      <c r="ED24">
        <v>0.8</v>
      </c>
      <c r="EE24">
        <v>0.7</v>
      </c>
      <c r="EF24">
        <v>1</v>
      </c>
      <c r="EG24">
        <v>0.7</v>
      </c>
      <c r="EH24">
        <v>0.7</v>
      </c>
      <c r="EI24">
        <v>1.1000000000000001</v>
      </c>
      <c r="EJ24">
        <v>2.1</v>
      </c>
      <c r="EK24">
        <v>1.6</v>
      </c>
      <c r="EL24">
        <v>-0.3</v>
      </c>
      <c r="EM24">
        <v>-0.3</v>
      </c>
      <c r="EN24">
        <v>0.2</v>
      </c>
      <c r="EO24">
        <v>0.5</v>
      </c>
      <c r="EP24">
        <v>0.8</v>
      </c>
      <c r="EQ24">
        <v>0.6</v>
      </c>
      <c r="ER24">
        <v>-0.1</v>
      </c>
    </row>
    <row r="26" spans="1:148">
      <c r="A26" t="s">
        <v>390</v>
      </c>
      <c r="B26" s="34">
        <v>15549</v>
      </c>
      <c r="C26" s="34">
        <v>15436</v>
      </c>
      <c r="D26" s="34">
        <v>15254</v>
      </c>
      <c r="E26" s="34">
        <v>15265</v>
      </c>
      <c r="F26" s="34">
        <v>15571</v>
      </c>
      <c r="G26" s="34">
        <v>16175</v>
      </c>
      <c r="H26" s="34">
        <v>16852</v>
      </c>
      <c r="I26" s="34">
        <v>17162</v>
      </c>
      <c r="J26" s="34">
        <v>17610</v>
      </c>
      <c r="K26" s="34">
        <v>18052</v>
      </c>
      <c r="L26" s="34">
        <v>18531</v>
      </c>
      <c r="M26" s="34">
        <v>18931</v>
      </c>
      <c r="N26" s="34">
        <v>19593</v>
      </c>
      <c r="O26" s="34">
        <v>20356</v>
      </c>
      <c r="P26" s="34">
        <v>21057</v>
      </c>
      <c r="Q26" s="34">
        <v>21370</v>
      </c>
      <c r="R26" s="34">
        <v>21364</v>
      </c>
      <c r="S26" s="34">
        <v>21708</v>
      </c>
      <c r="T26" s="34">
        <v>21989</v>
      </c>
      <c r="U26" s="34">
        <v>22259</v>
      </c>
      <c r="V26" s="34">
        <v>22782</v>
      </c>
      <c r="W26" s="34">
        <v>23454</v>
      </c>
      <c r="X26" s="34">
        <v>24032</v>
      </c>
      <c r="Y26" s="34">
        <v>24460</v>
      </c>
      <c r="Z26" s="34">
        <v>25308</v>
      </c>
      <c r="AA26" s="34">
        <v>25698</v>
      </c>
      <c r="AB26" s="34">
        <v>26028</v>
      </c>
      <c r="AC26" s="34">
        <v>26699</v>
      </c>
      <c r="AD26" s="34">
        <v>27448</v>
      </c>
      <c r="AE26" s="34">
        <v>28412</v>
      </c>
      <c r="AF26" s="34">
        <v>29056</v>
      </c>
      <c r="AG26" s="34">
        <v>29856</v>
      </c>
      <c r="AH26" s="34">
        <v>30694</v>
      </c>
      <c r="AI26" s="34">
        <v>31223</v>
      </c>
      <c r="AJ26" s="34">
        <v>31940</v>
      </c>
      <c r="AK26" s="34">
        <v>32487</v>
      </c>
      <c r="AL26" s="34">
        <v>33085</v>
      </c>
      <c r="AM26" s="34">
        <v>32968</v>
      </c>
      <c r="AN26" s="34">
        <v>33138</v>
      </c>
      <c r="AO26" s="34">
        <v>33149</v>
      </c>
      <c r="AP26" s="34">
        <v>33632</v>
      </c>
      <c r="AQ26" s="34">
        <v>34456</v>
      </c>
      <c r="AR26" s="34">
        <v>35010</v>
      </c>
      <c r="AS26" s="34">
        <v>35338</v>
      </c>
      <c r="AT26" s="34">
        <v>35853</v>
      </c>
      <c r="AU26" s="34">
        <v>36020</v>
      </c>
      <c r="AV26" s="34">
        <v>36236</v>
      </c>
      <c r="AW26" s="34">
        <v>36591</v>
      </c>
      <c r="AX26" s="34">
        <v>36895</v>
      </c>
      <c r="AY26" s="34">
        <v>37899</v>
      </c>
      <c r="AZ26" s="34">
        <v>38368</v>
      </c>
      <c r="BA26" s="34">
        <v>38818</v>
      </c>
      <c r="BB26" s="34">
        <v>39608</v>
      </c>
      <c r="BC26" s="34">
        <v>39999</v>
      </c>
      <c r="BD26" s="34">
        <v>40458</v>
      </c>
      <c r="BE26" s="34">
        <v>41067</v>
      </c>
      <c r="BF26" s="34">
        <v>41413</v>
      </c>
      <c r="BG26" s="34">
        <v>42153</v>
      </c>
      <c r="BH26" s="34">
        <v>42969</v>
      </c>
      <c r="BI26" s="34">
        <v>43336</v>
      </c>
      <c r="BJ26" s="34">
        <v>43320</v>
      </c>
      <c r="BK26" s="34">
        <v>43775</v>
      </c>
      <c r="BL26" s="34">
        <v>44269</v>
      </c>
      <c r="BM26" s="34">
        <v>44348</v>
      </c>
      <c r="BN26" s="34">
        <v>45010</v>
      </c>
      <c r="BO26" s="34">
        <v>45693</v>
      </c>
      <c r="BP26" s="34">
        <v>46440</v>
      </c>
      <c r="BQ26" s="34">
        <v>47089</v>
      </c>
      <c r="BR26" s="34">
        <v>48100</v>
      </c>
      <c r="BS26" s="34">
        <v>48346</v>
      </c>
      <c r="BT26" s="34">
        <v>48833</v>
      </c>
      <c r="BU26" s="34">
        <v>49445</v>
      </c>
      <c r="BV26" s="34">
        <v>49396</v>
      </c>
      <c r="BW26" s="34">
        <v>50140</v>
      </c>
      <c r="BX26" s="34">
        <v>50525</v>
      </c>
      <c r="BY26" s="34">
        <v>50760</v>
      </c>
      <c r="BZ26" s="34">
        <v>51953</v>
      </c>
      <c r="CA26" s="34">
        <v>52716</v>
      </c>
      <c r="CB26" s="34">
        <v>53969</v>
      </c>
      <c r="CC26" s="34">
        <v>55377</v>
      </c>
      <c r="CD26" s="34">
        <v>56001</v>
      </c>
      <c r="CE26" s="34">
        <v>55806</v>
      </c>
      <c r="CF26" s="34">
        <v>55982</v>
      </c>
      <c r="CG26" s="34">
        <v>56199</v>
      </c>
      <c r="CH26" s="34">
        <v>57402</v>
      </c>
      <c r="CI26" s="34">
        <v>58389</v>
      </c>
      <c r="CJ26" s="34">
        <v>59214</v>
      </c>
      <c r="CK26" s="34">
        <v>60438</v>
      </c>
      <c r="CL26" s="34">
        <v>60157</v>
      </c>
      <c r="CM26" s="34">
        <v>60248</v>
      </c>
      <c r="CN26" s="34">
        <v>60554</v>
      </c>
      <c r="CO26" s="34">
        <v>60649</v>
      </c>
      <c r="CP26" s="34">
        <v>61302</v>
      </c>
      <c r="CQ26" s="34">
        <v>62365</v>
      </c>
      <c r="CR26" s="34">
        <v>63147</v>
      </c>
      <c r="CS26" s="34">
        <v>63746</v>
      </c>
      <c r="CT26" s="34">
        <v>63574</v>
      </c>
      <c r="CU26" s="34">
        <v>64215</v>
      </c>
      <c r="CV26" s="34">
        <v>64859</v>
      </c>
      <c r="CW26" s="34">
        <v>65020</v>
      </c>
      <c r="CX26" s="34">
        <v>64999</v>
      </c>
      <c r="CY26" s="34">
        <v>66294</v>
      </c>
      <c r="CZ26" s="34">
        <v>67105</v>
      </c>
      <c r="DA26" s="34">
        <v>67942</v>
      </c>
      <c r="DB26" s="34">
        <v>68035</v>
      </c>
      <c r="DC26" s="34">
        <v>68849</v>
      </c>
      <c r="DD26" s="34">
        <v>69464</v>
      </c>
      <c r="DE26" s="34">
        <v>70272</v>
      </c>
      <c r="DF26" s="34">
        <v>70624</v>
      </c>
      <c r="DG26" s="34">
        <v>70853</v>
      </c>
      <c r="DH26" s="34">
        <v>70620</v>
      </c>
      <c r="DI26" s="34">
        <v>69615</v>
      </c>
      <c r="DJ26" s="34">
        <v>69931</v>
      </c>
      <c r="DK26" s="34">
        <v>70668</v>
      </c>
      <c r="DL26" s="34">
        <v>71415</v>
      </c>
      <c r="DM26" s="34">
        <v>72033</v>
      </c>
      <c r="DN26" s="34">
        <v>72459</v>
      </c>
      <c r="DO26" s="34">
        <v>73338</v>
      </c>
      <c r="DP26" s="34">
        <v>74496</v>
      </c>
      <c r="DQ26" s="34">
        <v>75554</v>
      </c>
      <c r="DR26" s="34">
        <v>75558</v>
      </c>
      <c r="DS26" s="34">
        <v>75887</v>
      </c>
      <c r="DT26" s="34">
        <v>76240</v>
      </c>
      <c r="DU26" s="34">
        <v>76651</v>
      </c>
      <c r="DV26" s="34">
        <v>77318</v>
      </c>
      <c r="DW26" s="34">
        <v>77521</v>
      </c>
      <c r="DX26" s="34">
        <v>78625</v>
      </c>
      <c r="DY26" s="34">
        <v>78664</v>
      </c>
      <c r="DZ26" s="34">
        <v>78726</v>
      </c>
      <c r="EA26" s="34">
        <v>79391</v>
      </c>
      <c r="EB26" s="34">
        <v>80260</v>
      </c>
      <c r="EC26" s="34">
        <v>80227</v>
      </c>
      <c r="ED26" s="34">
        <v>80829</v>
      </c>
      <c r="EE26" s="34">
        <v>81686</v>
      </c>
      <c r="EF26" s="34">
        <v>82520</v>
      </c>
      <c r="EG26" s="34">
        <v>83234</v>
      </c>
      <c r="EH26" s="34">
        <v>83715</v>
      </c>
      <c r="EI26" s="34">
        <v>84686</v>
      </c>
      <c r="EJ26" s="34">
        <v>85449</v>
      </c>
      <c r="EK26" s="34">
        <v>86454</v>
      </c>
      <c r="EL26" s="34">
        <v>87662</v>
      </c>
      <c r="EM26" s="34">
        <v>89465</v>
      </c>
      <c r="EN26" s="34">
        <v>88165</v>
      </c>
      <c r="EO26" s="34">
        <v>88768</v>
      </c>
      <c r="EP26" s="34">
        <v>90364</v>
      </c>
      <c r="EQ26" s="34">
        <v>91045</v>
      </c>
      <c r="ER26" s="34">
        <v>91640</v>
      </c>
    </row>
    <row r="27" spans="1:148">
      <c r="B27" t="s">
        <v>385</v>
      </c>
      <c r="C27">
        <v>-0.7</v>
      </c>
      <c r="D27">
        <v>-1.2</v>
      </c>
      <c r="E27">
        <v>0.1</v>
      </c>
      <c r="F27">
        <v>2</v>
      </c>
      <c r="G27">
        <v>3.9</v>
      </c>
      <c r="H27">
        <v>4.2</v>
      </c>
      <c r="I27">
        <v>1.8</v>
      </c>
      <c r="J27">
        <v>2.6</v>
      </c>
      <c r="K27">
        <v>2.5</v>
      </c>
      <c r="L27">
        <v>2.7</v>
      </c>
      <c r="M27">
        <v>2.2000000000000002</v>
      </c>
      <c r="N27">
        <v>3.5</v>
      </c>
      <c r="O27">
        <v>3.9</v>
      </c>
      <c r="P27">
        <v>3.4</v>
      </c>
      <c r="Q27">
        <v>1.5</v>
      </c>
      <c r="R27">
        <v>0</v>
      </c>
      <c r="S27">
        <v>1.6</v>
      </c>
      <c r="T27">
        <v>1.3</v>
      </c>
      <c r="U27">
        <v>1.2</v>
      </c>
      <c r="V27">
        <v>2.4</v>
      </c>
      <c r="W27">
        <v>3</v>
      </c>
      <c r="X27">
        <v>2.5</v>
      </c>
      <c r="Y27">
        <v>1.8</v>
      </c>
      <c r="Z27">
        <v>3.5</v>
      </c>
      <c r="AA27">
        <v>1.5</v>
      </c>
      <c r="AB27">
        <v>1.3</v>
      </c>
      <c r="AC27">
        <v>2.6</v>
      </c>
      <c r="AD27">
        <v>2.8</v>
      </c>
      <c r="AE27">
        <v>3.5</v>
      </c>
      <c r="AF27">
        <v>2.2999999999999998</v>
      </c>
      <c r="AG27">
        <v>2.8</v>
      </c>
      <c r="AH27">
        <v>2.8</v>
      </c>
      <c r="AI27">
        <v>1.7</v>
      </c>
      <c r="AJ27">
        <v>2.2999999999999998</v>
      </c>
      <c r="AK27">
        <v>1.7</v>
      </c>
      <c r="AL27">
        <v>1.8</v>
      </c>
      <c r="AM27">
        <v>-0.4</v>
      </c>
      <c r="AN27">
        <v>0.5</v>
      </c>
      <c r="AO27">
        <v>0</v>
      </c>
      <c r="AP27">
        <v>1.5</v>
      </c>
      <c r="AQ27">
        <v>2.5</v>
      </c>
      <c r="AR27">
        <v>1.6</v>
      </c>
      <c r="AS27">
        <v>0.9</v>
      </c>
      <c r="AT27">
        <v>1.5</v>
      </c>
      <c r="AU27">
        <v>0.5</v>
      </c>
      <c r="AV27">
        <v>0.6</v>
      </c>
      <c r="AW27">
        <v>1</v>
      </c>
      <c r="AX27">
        <v>0.8</v>
      </c>
      <c r="AY27">
        <v>2.7</v>
      </c>
      <c r="AZ27">
        <v>1.2</v>
      </c>
      <c r="BA27">
        <v>1.2</v>
      </c>
      <c r="BB27">
        <v>2</v>
      </c>
      <c r="BC27">
        <v>1</v>
      </c>
      <c r="BD27">
        <v>1.1000000000000001</v>
      </c>
      <c r="BE27">
        <v>1.5</v>
      </c>
      <c r="BF27">
        <v>0.8</v>
      </c>
      <c r="BG27">
        <v>1.8</v>
      </c>
      <c r="BH27">
        <v>1.9</v>
      </c>
      <c r="BI27">
        <v>0.9</v>
      </c>
      <c r="BJ27">
        <v>0</v>
      </c>
      <c r="BK27">
        <v>1</v>
      </c>
      <c r="BL27">
        <v>1.1000000000000001</v>
      </c>
      <c r="BM27">
        <v>0.2</v>
      </c>
      <c r="BN27">
        <v>1.5</v>
      </c>
      <c r="BO27">
        <v>1.5</v>
      </c>
      <c r="BP27">
        <v>1.6</v>
      </c>
      <c r="BQ27">
        <v>1.4</v>
      </c>
      <c r="BR27">
        <v>2.1</v>
      </c>
      <c r="BS27">
        <v>0.5</v>
      </c>
      <c r="BT27">
        <v>1</v>
      </c>
      <c r="BU27">
        <v>1.3</v>
      </c>
      <c r="BV27">
        <v>-0.1</v>
      </c>
      <c r="BW27">
        <v>1.5</v>
      </c>
      <c r="BX27">
        <v>0.8</v>
      </c>
      <c r="BY27">
        <v>0.5</v>
      </c>
      <c r="BZ27">
        <v>2.4</v>
      </c>
      <c r="CA27">
        <v>1.5</v>
      </c>
      <c r="CB27">
        <v>2.4</v>
      </c>
      <c r="CC27">
        <v>2.6</v>
      </c>
      <c r="CD27">
        <v>1.1000000000000001</v>
      </c>
      <c r="CE27">
        <v>-0.3</v>
      </c>
      <c r="CF27">
        <v>0.3</v>
      </c>
      <c r="CG27">
        <v>0.4</v>
      </c>
      <c r="CH27">
        <v>2.1</v>
      </c>
      <c r="CI27">
        <v>1.7</v>
      </c>
      <c r="CJ27">
        <v>1.4</v>
      </c>
      <c r="CK27">
        <v>2.1</v>
      </c>
      <c r="CL27">
        <v>-0.5</v>
      </c>
      <c r="CM27">
        <v>0.2</v>
      </c>
      <c r="CN27">
        <v>0.5</v>
      </c>
      <c r="CO27">
        <v>0.2</v>
      </c>
      <c r="CP27">
        <v>1.1000000000000001</v>
      </c>
      <c r="CQ27">
        <v>1.7</v>
      </c>
      <c r="CR27">
        <v>1.3</v>
      </c>
      <c r="CS27">
        <v>0.9</v>
      </c>
      <c r="CT27">
        <v>-0.3</v>
      </c>
      <c r="CU27">
        <v>1</v>
      </c>
      <c r="CV27">
        <v>1</v>
      </c>
      <c r="CW27">
        <v>0.2</v>
      </c>
      <c r="CX27">
        <v>0</v>
      </c>
      <c r="CY27">
        <v>2</v>
      </c>
      <c r="CZ27">
        <v>1.2</v>
      </c>
      <c r="DA27">
        <v>1.2</v>
      </c>
      <c r="DB27">
        <v>0.1</v>
      </c>
      <c r="DC27">
        <v>1.2</v>
      </c>
      <c r="DD27">
        <v>0.9</v>
      </c>
      <c r="DE27">
        <v>1.2</v>
      </c>
      <c r="DF27">
        <v>0.5</v>
      </c>
      <c r="DG27">
        <v>0.3</v>
      </c>
      <c r="DH27">
        <v>-0.3</v>
      </c>
      <c r="DI27">
        <v>-1.4</v>
      </c>
      <c r="DJ27">
        <v>0.5</v>
      </c>
      <c r="DK27">
        <v>1.1000000000000001</v>
      </c>
      <c r="DL27">
        <v>1.1000000000000001</v>
      </c>
      <c r="DM27">
        <v>0.9</v>
      </c>
      <c r="DN27">
        <v>0.6</v>
      </c>
      <c r="DO27">
        <v>1.2</v>
      </c>
      <c r="DP27">
        <v>1.6</v>
      </c>
      <c r="DQ27">
        <v>1.4</v>
      </c>
      <c r="DR27">
        <v>0</v>
      </c>
      <c r="DS27">
        <v>0.4</v>
      </c>
      <c r="DT27">
        <v>0.5</v>
      </c>
      <c r="DU27">
        <v>0.5</v>
      </c>
      <c r="DV27">
        <v>0.9</v>
      </c>
      <c r="DW27">
        <v>0.3</v>
      </c>
      <c r="DX27">
        <v>1.4</v>
      </c>
      <c r="DY27">
        <v>0</v>
      </c>
      <c r="DZ27">
        <v>0.1</v>
      </c>
      <c r="EA27">
        <v>0.8</v>
      </c>
      <c r="EB27">
        <v>1.1000000000000001</v>
      </c>
      <c r="EC27">
        <v>0</v>
      </c>
      <c r="ED27">
        <v>0.8</v>
      </c>
      <c r="EE27">
        <v>1.1000000000000001</v>
      </c>
      <c r="EF27">
        <v>1</v>
      </c>
      <c r="EG27">
        <v>0.9</v>
      </c>
      <c r="EH27">
        <v>0.6</v>
      </c>
      <c r="EI27">
        <v>1.2</v>
      </c>
      <c r="EJ27">
        <v>0.9</v>
      </c>
      <c r="EK27">
        <v>1.2</v>
      </c>
      <c r="EL27">
        <v>1.4</v>
      </c>
      <c r="EM27">
        <v>2.1</v>
      </c>
      <c r="EN27">
        <v>-1.5</v>
      </c>
      <c r="EO27">
        <v>0.7</v>
      </c>
      <c r="EP27">
        <v>1.8</v>
      </c>
      <c r="EQ27">
        <v>0.8</v>
      </c>
      <c r="ER27">
        <v>0.7</v>
      </c>
    </row>
    <row r="29" spans="1:148">
      <c r="A29" t="s">
        <v>391</v>
      </c>
      <c r="B29" s="34">
        <v>11604</v>
      </c>
      <c r="C29" s="34">
        <v>11519</v>
      </c>
      <c r="D29" s="34">
        <v>11336</v>
      </c>
      <c r="E29" s="34">
        <v>11345</v>
      </c>
      <c r="F29" s="34">
        <v>11460</v>
      </c>
      <c r="G29" s="34">
        <v>11884</v>
      </c>
      <c r="H29" s="34">
        <v>12393</v>
      </c>
      <c r="I29" s="34">
        <v>12534</v>
      </c>
      <c r="J29" s="34">
        <v>13017</v>
      </c>
      <c r="K29" s="34">
        <v>13419</v>
      </c>
      <c r="L29" s="34">
        <v>13872</v>
      </c>
      <c r="M29" s="34">
        <v>14224</v>
      </c>
      <c r="N29" s="34">
        <v>14741</v>
      </c>
      <c r="O29" s="34">
        <v>15369</v>
      </c>
      <c r="P29" s="34">
        <v>15956</v>
      </c>
      <c r="Q29" s="34">
        <v>16146</v>
      </c>
      <c r="R29" s="34">
        <v>16067</v>
      </c>
      <c r="S29" s="34">
        <v>16325</v>
      </c>
      <c r="T29" s="34">
        <v>16578</v>
      </c>
      <c r="U29" s="34">
        <v>16746</v>
      </c>
      <c r="V29" s="34">
        <v>17219</v>
      </c>
      <c r="W29" s="34">
        <v>17785</v>
      </c>
      <c r="X29" s="34">
        <v>18239</v>
      </c>
      <c r="Y29" s="34">
        <v>18581</v>
      </c>
      <c r="Z29" s="34">
        <v>19200</v>
      </c>
      <c r="AA29" s="34">
        <v>19380</v>
      </c>
      <c r="AB29" s="34">
        <v>19425</v>
      </c>
      <c r="AC29" s="34">
        <v>19952</v>
      </c>
      <c r="AD29" s="34">
        <v>20624</v>
      </c>
      <c r="AE29" s="34">
        <v>21325</v>
      </c>
      <c r="AF29" s="34">
        <v>21777</v>
      </c>
      <c r="AG29" s="34">
        <v>22406</v>
      </c>
      <c r="AH29" s="34">
        <v>23033</v>
      </c>
      <c r="AI29" s="34">
        <v>23418</v>
      </c>
      <c r="AJ29" s="34">
        <v>23942</v>
      </c>
      <c r="AK29" s="34">
        <v>24203</v>
      </c>
      <c r="AL29" s="34">
        <v>24741</v>
      </c>
      <c r="AM29" s="34">
        <v>24558</v>
      </c>
      <c r="AN29" s="34">
        <v>24643</v>
      </c>
      <c r="AO29" s="34">
        <v>24563</v>
      </c>
      <c r="AP29" s="34">
        <v>25031</v>
      </c>
      <c r="AQ29" s="34">
        <v>25752</v>
      </c>
      <c r="AR29" s="34">
        <v>26173</v>
      </c>
      <c r="AS29" s="34">
        <v>26496</v>
      </c>
      <c r="AT29" s="34">
        <v>26969</v>
      </c>
      <c r="AU29" s="34">
        <v>27074</v>
      </c>
      <c r="AV29" s="34">
        <v>27340</v>
      </c>
      <c r="AW29" s="34">
        <v>27609</v>
      </c>
      <c r="AX29" s="34">
        <v>27841</v>
      </c>
      <c r="AY29" s="34">
        <v>28724</v>
      </c>
      <c r="AZ29" s="34">
        <v>29080</v>
      </c>
      <c r="BA29" s="34">
        <v>29371</v>
      </c>
      <c r="BB29" s="34">
        <v>30000</v>
      </c>
      <c r="BC29" s="34">
        <v>30446</v>
      </c>
      <c r="BD29" s="34">
        <v>30887</v>
      </c>
      <c r="BE29" s="34">
        <v>31427</v>
      </c>
      <c r="BF29" s="34">
        <v>31698</v>
      </c>
      <c r="BG29" s="34">
        <v>32323</v>
      </c>
      <c r="BH29" s="34">
        <v>33041</v>
      </c>
      <c r="BI29" s="34">
        <v>33270</v>
      </c>
      <c r="BJ29" s="34">
        <v>33186</v>
      </c>
      <c r="BK29" s="34">
        <v>33618</v>
      </c>
      <c r="BL29" s="34">
        <v>33918</v>
      </c>
      <c r="BM29" s="34">
        <v>34035</v>
      </c>
      <c r="BN29" s="34">
        <v>34655</v>
      </c>
      <c r="BO29" s="34">
        <v>35180</v>
      </c>
      <c r="BP29" s="34">
        <v>35906</v>
      </c>
      <c r="BQ29" s="34">
        <v>36435</v>
      </c>
      <c r="BR29" s="34">
        <v>36991</v>
      </c>
      <c r="BS29" s="34">
        <v>37344</v>
      </c>
      <c r="BT29" s="34">
        <v>37702</v>
      </c>
      <c r="BU29" s="34">
        <v>38335</v>
      </c>
      <c r="BV29" s="34">
        <v>38260</v>
      </c>
      <c r="BW29" s="34">
        <v>38831</v>
      </c>
      <c r="BX29" s="34">
        <v>39092</v>
      </c>
      <c r="BY29" s="34">
        <v>39173</v>
      </c>
      <c r="BZ29" s="34">
        <v>40271</v>
      </c>
      <c r="CA29" s="34">
        <v>40871</v>
      </c>
      <c r="CB29" s="34">
        <v>41877</v>
      </c>
      <c r="CC29" s="34">
        <v>43065</v>
      </c>
      <c r="CD29" s="34">
        <v>43261</v>
      </c>
      <c r="CE29" s="34">
        <v>43090</v>
      </c>
      <c r="CF29" s="34">
        <v>43143</v>
      </c>
      <c r="CG29" s="34">
        <v>43161</v>
      </c>
      <c r="CH29" s="34">
        <v>44139</v>
      </c>
      <c r="CI29" s="34">
        <v>44895</v>
      </c>
      <c r="CJ29" s="34">
        <v>45477</v>
      </c>
      <c r="CK29" s="34">
        <v>46546</v>
      </c>
      <c r="CL29" s="34">
        <v>46614</v>
      </c>
      <c r="CM29" s="34">
        <v>46517</v>
      </c>
      <c r="CN29" s="34">
        <v>46719</v>
      </c>
      <c r="CO29" s="34">
        <v>46694</v>
      </c>
      <c r="CP29" s="34">
        <v>47400</v>
      </c>
      <c r="CQ29" s="34">
        <v>48232</v>
      </c>
      <c r="CR29" s="34">
        <v>48743</v>
      </c>
      <c r="CS29" s="34">
        <v>49156</v>
      </c>
      <c r="CT29" s="34">
        <v>49222</v>
      </c>
      <c r="CU29" s="34">
        <v>49448</v>
      </c>
      <c r="CV29" s="34">
        <v>49811</v>
      </c>
      <c r="CW29" s="34">
        <v>49804</v>
      </c>
      <c r="CX29" s="34">
        <v>50193</v>
      </c>
      <c r="CY29" s="34">
        <v>51345</v>
      </c>
      <c r="CZ29" s="34">
        <v>51816</v>
      </c>
      <c r="DA29" s="34">
        <v>52486</v>
      </c>
      <c r="DB29" s="34">
        <v>52726</v>
      </c>
      <c r="DC29" s="34">
        <v>53015</v>
      </c>
      <c r="DD29" s="34">
        <v>53115</v>
      </c>
      <c r="DE29" s="34">
        <v>53380</v>
      </c>
      <c r="DF29" s="34">
        <v>53737</v>
      </c>
      <c r="DG29" s="34">
        <v>53685</v>
      </c>
      <c r="DH29" s="34">
        <v>53372</v>
      </c>
      <c r="DI29" s="34">
        <v>52274</v>
      </c>
      <c r="DJ29" s="34">
        <v>52386</v>
      </c>
      <c r="DK29" s="34">
        <v>52865</v>
      </c>
      <c r="DL29" s="34">
        <v>53346</v>
      </c>
      <c r="DM29" s="34">
        <v>53795</v>
      </c>
      <c r="DN29" s="34">
        <v>54189</v>
      </c>
      <c r="DO29" s="34">
        <v>54977</v>
      </c>
      <c r="DP29" s="34">
        <v>55926</v>
      </c>
      <c r="DQ29" s="34">
        <v>56773</v>
      </c>
      <c r="DR29" s="34">
        <v>56873</v>
      </c>
      <c r="DS29" s="34">
        <v>56926</v>
      </c>
      <c r="DT29" s="34">
        <v>57168</v>
      </c>
      <c r="DU29" s="34">
        <v>57224</v>
      </c>
      <c r="DV29" s="34">
        <v>58090</v>
      </c>
      <c r="DW29" s="34">
        <v>57967</v>
      </c>
      <c r="DX29" s="34">
        <v>58346</v>
      </c>
      <c r="DY29" s="34">
        <v>58665</v>
      </c>
      <c r="DZ29" s="34">
        <v>58932</v>
      </c>
      <c r="EA29" s="34">
        <v>58995</v>
      </c>
      <c r="EB29" s="34">
        <v>59010</v>
      </c>
      <c r="EC29" s="34">
        <v>60074</v>
      </c>
      <c r="ED29" s="34">
        <v>60036</v>
      </c>
      <c r="EE29" s="34">
        <v>60748</v>
      </c>
      <c r="EF29" s="34">
        <v>61238</v>
      </c>
      <c r="EG29" s="34">
        <v>61827</v>
      </c>
      <c r="EH29" s="34">
        <v>62048</v>
      </c>
      <c r="EI29" s="34">
        <v>62743</v>
      </c>
      <c r="EJ29" s="34">
        <v>63311</v>
      </c>
      <c r="EK29" s="34">
        <v>63969</v>
      </c>
      <c r="EL29" s="34">
        <v>64777</v>
      </c>
      <c r="EM29" s="34">
        <v>65548</v>
      </c>
      <c r="EN29" s="34">
        <v>65546</v>
      </c>
      <c r="EO29" s="34">
        <v>65902</v>
      </c>
      <c r="EP29" s="34">
        <v>66998</v>
      </c>
      <c r="EQ29" s="34">
        <v>67543</v>
      </c>
      <c r="ER29" s="34">
        <v>68089</v>
      </c>
    </row>
    <row r="30" spans="1:148">
      <c r="B30" t="s">
        <v>385</v>
      </c>
      <c r="C30">
        <v>-0.7</v>
      </c>
      <c r="D30">
        <v>-1.6</v>
      </c>
      <c r="E30">
        <v>0.1</v>
      </c>
      <c r="F30">
        <v>1</v>
      </c>
      <c r="G30">
        <v>3.7</v>
      </c>
      <c r="H30">
        <v>4.3</v>
      </c>
      <c r="I30">
        <v>1.1000000000000001</v>
      </c>
      <c r="J30">
        <v>3.9</v>
      </c>
      <c r="K30">
        <v>3.1</v>
      </c>
      <c r="L30">
        <v>3.4</v>
      </c>
      <c r="M30">
        <v>2.5</v>
      </c>
      <c r="N30">
        <v>3.6</v>
      </c>
      <c r="O30">
        <v>4.3</v>
      </c>
      <c r="P30">
        <v>3.8</v>
      </c>
      <c r="Q30">
        <v>1.2</v>
      </c>
      <c r="R30">
        <v>-0.5</v>
      </c>
      <c r="S30">
        <v>1.6</v>
      </c>
      <c r="T30">
        <v>1.5</v>
      </c>
      <c r="U30">
        <v>1</v>
      </c>
      <c r="V30">
        <v>2.8</v>
      </c>
      <c r="W30">
        <v>3.3</v>
      </c>
      <c r="X30">
        <v>2.6</v>
      </c>
      <c r="Y30">
        <v>1.9</v>
      </c>
      <c r="Z30">
        <v>3.3</v>
      </c>
      <c r="AA30">
        <v>0.9</v>
      </c>
      <c r="AB30">
        <v>0.2</v>
      </c>
      <c r="AC30">
        <v>2.7</v>
      </c>
      <c r="AD30">
        <v>3.4</v>
      </c>
      <c r="AE30">
        <v>3.4</v>
      </c>
      <c r="AF30">
        <v>2.1</v>
      </c>
      <c r="AG30">
        <v>2.9</v>
      </c>
      <c r="AH30">
        <v>2.8</v>
      </c>
      <c r="AI30">
        <v>1.7</v>
      </c>
      <c r="AJ30">
        <v>2.2000000000000002</v>
      </c>
      <c r="AK30">
        <v>1.1000000000000001</v>
      </c>
      <c r="AL30">
        <v>2.2000000000000002</v>
      </c>
      <c r="AM30">
        <v>-0.7</v>
      </c>
      <c r="AN30">
        <v>0.3</v>
      </c>
      <c r="AO30">
        <v>-0.3</v>
      </c>
      <c r="AP30">
        <v>1.9</v>
      </c>
      <c r="AQ30">
        <v>2.9</v>
      </c>
      <c r="AR30">
        <v>1.6</v>
      </c>
      <c r="AS30">
        <v>1.2</v>
      </c>
      <c r="AT30">
        <v>1.8</v>
      </c>
      <c r="AU30">
        <v>0.4</v>
      </c>
      <c r="AV30">
        <v>1</v>
      </c>
      <c r="AW30">
        <v>1</v>
      </c>
      <c r="AX30">
        <v>0.8</v>
      </c>
      <c r="AY30">
        <v>3.2</v>
      </c>
      <c r="AZ30">
        <v>1.2</v>
      </c>
      <c r="BA30">
        <v>1</v>
      </c>
      <c r="BB30">
        <v>2.1</v>
      </c>
      <c r="BC30">
        <v>1.5</v>
      </c>
      <c r="BD30">
        <v>1.4</v>
      </c>
      <c r="BE30">
        <v>1.7</v>
      </c>
      <c r="BF30">
        <v>0.9</v>
      </c>
      <c r="BG30">
        <v>2</v>
      </c>
      <c r="BH30">
        <v>2.2000000000000002</v>
      </c>
      <c r="BI30">
        <v>0.7</v>
      </c>
      <c r="BJ30">
        <v>-0.3</v>
      </c>
      <c r="BK30">
        <v>1.3</v>
      </c>
      <c r="BL30">
        <v>0.9</v>
      </c>
      <c r="BM30">
        <v>0.3</v>
      </c>
      <c r="BN30">
        <v>1.8</v>
      </c>
      <c r="BO30">
        <v>1.5</v>
      </c>
      <c r="BP30">
        <v>2.1</v>
      </c>
      <c r="BQ30">
        <v>1.5</v>
      </c>
      <c r="BR30">
        <v>1.5</v>
      </c>
      <c r="BS30">
        <v>1</v>
      </c>
      <c r="BT30">
        <v>1</v>
      </c>
      <c r="BU30">
        <v>1.7</v>
      </c>
      <c r="BV30">
        <v>-0.2</v>
      </c>
      <c r="BW30">
        <v>1.5</v>
      </c>
      <c r="BX30">
        <v>0.7</v>
      </c>
      <c r="BY30">
        <v>0.2</v>
      </c>
      <c r="BZ30">
        <v>2.8</v>
      </c>
      <c r="CA30">
        <v>1.5</v>
      </c>
      <c r="CB30">
        <v>2.5</v>
      </c>
      <c r="CC30">
        <v>2.8</v>
      </c>
      <c r="CD30">
        <v>0.5</v>
      </c>
      <c r="CE30">
        <v>-0.4</v>
      </c>
      <c r="CF30">
        <v>0.1</v>
      </c>
      <c r="CG30">
        <v>0</v>
      </c>
      <c r="CH30">
        <v>2.2999999999999998</v>
      </c>
      <c r="CI30">
        <v>1.7</v>
      </c>
      <c r="CJ30">
        <v>1.3</v>
      </c>
      <c r="CK30">
        <v>2.4</v>
      </c>
      <c r="CL30">
        <v>0.1</v>
      </c>
      <c r="CM30">
        <v>-0.2</v>
      </c>
      <c r="CN30">
        <v>0.4</v>
      </c>
      <c r="CO30">
        <v>-0.1</v>
      </c>
      <c r="CP30">
        <v>1.5</v>
      </c>
      <c r="CQ30">
        <v>1.8</v>
      </c>
      <c r="CR30">
        <v>1.1000000000000001</v>
      </c>
      <c r="CS30">
        <v>0.8</v>
      </c>
      <c r="CT30">
        <v>0.1</v>
      </c>
      <c r="CU30">
        <v>0.5</v>
      </c>
      <c r="CV30">
        <v>0.7</v>
      </c>
      <c r="CW30">
        <v>0</v>
      </c>
      <c r="CX30">
        <v>0.8</v>
      </c>
      <c r="CY30">
        <v>2.2999999999999998</v>
      </c>
      <c r="CZ30">
        <v>0.9</v>
      </c>
      <c r="DA30">
        <v>1.3</v>
      </c>
      <c r="DB30">
        <v>0.5</v>
      </c>
      <c r="DC30">
        <v>0.5</v>
      </c>
      <c r="DD30">
        <v>0.2</v>
      </c>
      <c r="DE30">
        <v>0.5</v>
      </c>
      <c r="DF30">
        <v>0.7</v>
      </c>
      <c r="DG30">
        <v>-0.1</v>
      </c>
      <c r="DH30">
        <v>-0.6</v>
      </c>
      <c r="DI30">
        <v>-2.1</v>
      </c>
      <c r="DJ30">
        <v>0.2</v>
      </c>
      <c r="DK30">
        <v>0.9</v>
      </c>
      <c r="DL30">
        <v>0.9</v>
      </c>
      <c r="DM30">
        <v>0.8</v>
      </c>
      <c r="DN30">
        <v>0.7</v>
      </c>
      <c r="DO30">
        <v>1.5</v>
      </c>
      <c r="DP30">
        <v>1.7</v>
      </c>
      <c r="DQ30">
        <v>1.5</v>
      </c>
      <c r="DR30">
        <v>0.2</v>
      </c>
      <c r="DS30">
        <v>0.1</v>
      </c>
      <c r="DT30">
        <v>0.4</v>
      </c>
      <c r="DU30">
        <v>0.1</v>
      </c>
      <c r="DV30">
        <v>1.5</v>
      </c>
      <c r="DW30">
        <v>-0.2</v>
      </c>
      <c r="DX30">
        <v>0.7</v>
      </c>
      <c r="DY30">
        <v>0.5</v>
      </c>
      <c r="DZ30">
        <v>0.5</v>
      </c>
      <c r="EA30">
        <v>0.1</v>
      </c>
      <c r="EB30">
        <v>0</v>
      </c>
      <c r="EC30">
        <v>1.8</v>
      </c>
      <c r="ED30">
        <v>-0.1</v>
      </c>
      <c r="EE30">
        <v>1.2</v>
      </c>
      <c r="EF30">
        <v>0.8</v>
      </c>
      <c r="EG30">
        <v>1</v>
      </c>
      <c r="EH30">
        <v>0.4</v>
      </c>
      <c r="EI30">
        <v>1.1000000000000001</v>
      </c>
      <c r="EJ30">
        <v>0.9</v>
      </c>
      <c r="EK30">
        <v>1</v>
      </c>
      <c r="EL30">
        <v>1.3</v>
      </c>
      <c r="EM30">
        <v>1.2</v>
      </c>
      <c r="EN30">
        <v>0</v>
      </c>
      <c r="EO30">
        <v>0.5</v>
      </c>
      <c r="EP30">
        <v>1.7</v>
      </c>
      <c r="EQ30">
        <v>0.8</v>
      </c>
      <c r="ER30">
        <v>0.8</v>
      </c>
    </row>
    <row r="32" spans="1:148">
      <c r="A32" t="s">
        <v>392</v>
      </c>
      <c r="B32" s="34">
        <v>3944</v>
      </c>
      <c r="C32" s="34">
        <v>3917</v>
      </c>
      <c r="D32" s="34">
        <v>3919</v>
      </c>
      <c r="E32" s="34">
        <v>3920</v>
      </c>
      <c r="F32" s="34">
        <v>4111</v>
      </c>
      <c r="G32" s="34">
        <v>4291</v>
      </c>
      <c r="H32" s="34">
        <v>4459</v>
      </c>
      <c r="I32" s="34">
        <v>4628</v>
      </c>
      <c r="J32" s="34">
        <v>4593</v>
      </c>
      <c r="K32" s="34">
        <v>4633</v>
      </c>
      <c r="L32" s="34">
        <v>4659</v>
      </c>
      <c r="M32" s="34">
        <v>4708</v>
      </c>
      <c r="N32" s="34">
        <v>4852</v>
      </c>
      <c r="O32" s="34">
        <v>4987</v>
      </c>
      <c r="P32" s="34">
        <v>5101</v>
      </c>
      <c r="Q32" s="34">
        <v>5224</v>
      </c>
      <c r="R32" s="34">
        <v>5296</v>
      </c>
      <c r="S32" s="34">
        <v>5383</v>
      </c>
      <c r="T32" s="34">
        <v>5412</v>
      </c>
      <c r="U32" s="34">
        <v>5513</v>
      </c>
      <c r="V32" s="34">
        <v>5563</v>
      </c>
      <c r="W32" s="34">
        <v>5670</v>
      </c>
      <c r="X32" s="34">
        <v>5793</v>
      </c>
      <c r="Y32" s="34">
        <v>5879</v>
      </c>
      <c r="Z32" s="34">
        <v>6108</v>
      </c>
      <c r="AA32" s="34">
        <v>6318</v>
      </c>
      <c r="AB32" s="34">
        <v>6603</v>
      </c>
      <c r="AC32" s="34">
        <v>6747</v>
      </c>
      <c r="AD32" s="34">
        <v>6824</v>
      </c>
      <c r="AE32" s="34">
        <v>7088</v>
      </c>
      <c r="AF32" s="34">
        <v>7279</v>
      </c>
      <c r="AG32" s="34">
        <v>7450</v>
      </c>
      <c r="AH32" s="34">
        <v>7661</v>
      </c>
      <c r="AI32" s="34">
        <v>7806</v>
      </c>
      <c r="AJ32" s="34">
        <v>7997</v>
      </c>
      <c r="AK32" s="34">
        <v>8284</v>
      </c>
      <c r="AL32" s="34">
        <v>8344</v>
      </c>
      <c r="AM32" s="34">
        <v>8410</v>
      </c>
      <c r="AN32" s="34">
        <v>8495</v>
      </c>
      <c r="AO32" s="34">
        <v>8587</v>
      </c>
      <c r="AP32" s="34">
        <v>8600</v>
      </c>
      <c r="AQ32" s="34">
        <v>8703</v>
      </c>
      <c r="AR32" s="34">
        <v>8836</v>
      </c>
      <c r="AS32" s="34">
        <v>8841</v>
      </c>
      <c r="AT32" s="34">
        <v>8883</v>
      </c>
      <c r="AU32" s="34">
        <v>8946</v>
      </c>
      <c r="AV32" s="34">
        <v>8896</v>
      </c>
      <c r="AW32" s="34">
        <v>8983</v>
      </c>
      <c r="AX32" s="34">
        <v>9054</v>
      </c>
      <c r="AY32" s="34">
        <v>9175</v>
      </c>
      <c r="AZ32" s="34">
        <v>9289</v>
      </c>
      <c r="BA32" s="34">
        <v>9447</v>
      </c>
      <c r="BB32" s="34">
        <v>9608</v>
      </c>
      <c r="BC32" s="34">
        <v>9552</v>
      </c>
      <c r="BD32" s="34">
        <v>9571</v>
      </c>
      <c r="BE32" s="34">
        <v>9640</v>
      </c>
      <c r="BF32" s="34">
        <v>9716</v>
      </c>
      <c r="BG32" s="34">
        <v>9832</v>
      </c>
      <c r="BH32" s="34">
        <v>9929</v>
      </c>
      <c r="BI32" s="34">
        <v>10068</v>
      </c>
      <c r="BJ32" s="34">
        <v>10135</v>
      </c>
      <c r="BK32" s="34">
        <v>10157</v>
      </c>
      <c r="BL32" s="34">
        <v>10351</v>
      </c>
      <c r="BM32" s="34">
        <v>10312</v>
      </c>
      <c r="BN32" s="34">
        <v>10355</v>
      </c>
      <c r="BO32" s="34">
        <v>10512</v>
      </c>
      <c r="BP32" s="34">
        <v>10533</v>
      </c>
      <c r="BQ32" s="34">
        <v>10653</v>
      </c>
      <c r="BR32" s="34">
        <v>11109</v>
      </c>
      <c r="BS32" s="34">
        <v>11002</v>
      </c>
      <c r="BT32" s="34">
        <v>11132</v>
      </c>
      <c r="BU32" s="34">
        <v>11113</v>
      </c>
      <c r="BV32" s="34">
        <v>11138</v>
      </c>
      <c r="BW32" s="34">
        <v>11309</v>
      </c>
      <c r="BX32" s="34">
        <v>11432</v>
      </c>
      <c r="BY32" s="34">
        <v>11585</v>
      </c>
      <c r="BZ32" s="34">
        <v>11681</v>
      </c>
      <c r="CA32" s="34">
        <v>11845</v>
      </c>
      <c r="CB32" s="34">
        <v>12093</v>
      </c>
      <c r="CC32" s="34">
        <v>12313</v>
      </c>
      <c r="CD32" s="34">
        <v>12741</v>
      </c>
      <c r="CE32" s="34">
        <v>12716</v>
      </c>
      <c r="CF32" s="34">
        <v>12840</v>
      </c>
      <c r="CG32" s="34">
        <v>13039</v>
      </c>
      <c r="CH32" s="34">
        <v>13264</v>
      </c>
      <c r="CI32" s="34">
        <v>13494</v>
      </c>
      <c r="CJ32" s="34">
        <v>13736</v>
      </c>
      <c r="CK32" s="34">
        <v>13890</v>
      </c>
      <c r="CL32" s="34">
        <v>13541</v>
      </c>
      <c r="CM32" s="34">
        <v>13731</v>
      </c>
      <c r="CN32" s="34">
        <v>13835</v>
      </c>
      <c r="CO32" s="34">
        <v>13957</v>
      </c>
      <c r="CP32" s="34">
        <v>13903</v>
      </c>
      <c r="CQ32" s="34">
        <v>14133</v>
      </c>
      <c r="CR32" s="34">
        <v>14404</v>
      </c>
      <c r="CS32" s="34">
        <v>14588</v>
      </c>
      <c r="CT32" s="34">
        <v>14351</v>
      </c>
      <c r="CU32" s="34">
        <v>14766</v>
      </c>
      <c r="CV32" s="34">
        <v>15047</v>
      </c>
      <c r="CW32" s="34">
        <v>15215</v>
      </c>
      <c r="CX32" s="34">
        <v>14805</v>
      </c>
      <c r="CY32" s="34">
        <v>14949</v>
      </c>
      <c r="CZ32" s="34">
        <v>15289</v>
      </c>
      <c r="DA32" s="34">
        <v>15457</v>
      </c>
      <c r="DB32" s="34">
        <v>15309</v>
      </c>
      <c r="DC32" s="34">
        <v>15834</v>
      </c>
      <c r="DD32" s="34">
        <v>16349</v>
      </c>
      <c r="DE32" s="34">
        <v>16892</v>
      </c>
      <c r="DF32" s="34">
        <v>16887</v>
      </c>
      <c r="DG32" s="34">
        <v>17167</v>
      </c>
      <c r="DH32" s="34">
        <v>17248</v>
      </c>
      <c r="DI32" s="34">
        <v>17342</v>
      </c>
      <c r="DJ32" s="34">
        <v>17545</v>
      </c>
      <c r="DK32" s="34">
        <v>17803</v>
      </c>
      <c r="DL32" s="34">
        <v>18070</v>
      </c>
      <c r="DM32" s="34">
        <v>18238</v>
      </c>
      <c r="DN32" s="34">
        <v>18270</v>
      </c>
      <c r="DO32" s="34">
        <v>18361</v>
      </c>
      <c r="DP32" s="34">
        <v>18571</v>
      </c>
      <c r="DQ32" s="34">
        <v>18782</v>
      </c>
      <c r="DR32" s="34">
        <v>18684</v>
      </c>
      <c r="DS32" s="34">
        <v>18961</v>
      </c>
      <c r="DT32" s="34">
        <v>19072</v>
      </c>
      <c r="DU32" s="34">
        <v>19427</v>
      </c>
      <c r="DV32" s="34">
        <v>19228</v>
      </c>
      <c r="DW32" s="34">
        <v>19554</v>
      </c>
      <c r="DX32" s="34">
        <v>20279</v>
      </c>
      <c r="DY32" s="34">
        <v>19999</v>
      </c>
      <c r="DZ32" s="34">
        <v>19793</v>
      </c>
      <c r="EA32" s="34">
        <v>20396</v>
      </c>
      <c r="EB32" s="34">
        <v>21250</v>
      </c>
      <c r="EC32" s="34">
        <v>20152</v>
      </c>
      <c r="ED32" s="34">
        <v>20793</v>
      </c>
      <c r="EE32" s="34">
        <v>20938</v>
      </c>
      <c r="EF32" s="34">
        <v>21282</v>
      </c>
      <c r="EG32" s="34">
        <v>21407</v>
      </c>
      <c r="EH32" s="34">
        <v>21667</v>
      </c>
      <c r="EI32" s="34">
        <v>21943</v>
      </c>
      <c r="EJ32" s="34">
        <v>22138</v>
      </c>
      <c r="EK32" s="34">
        <v>22485</v>
      </c>
      <c r="EL32" s="34">
        <v>22885</v>
      </c>
      <c r="EM32" s="34">
        <v>23917</v>
      </c>
      <c r="EN32" s="34">
        <v>22620</v>
      </c>
      <c r="EO32" s="34">
        <v>22866</v>
      </c>
      <c r="EP32" s="34">
        <v>23366</v>
      </c>
      <c r="EQ32" s="34">
        <v>23502</v>
      </c>
      <c r="ER32" s="34">
        <v>23551</v>
      </c>
    </row>
    <row r="33" spans="1:148">
      <c r="A33" t="s">
        <v>567</v>
      </c>
      <c r="B33" t="s">
        <v>385</v>
      </c>
      <c r="C33">
        <v>-0.7</v>
      </c>
      <c r="D33">
        <v>0</v>
      </c>
      <c r="E33">
        <v>0</v>
      </c>
      <c r="F33">
        <v>4.9000000000000004</v>
      </c>
      <c r="G33">
        <v>4.4000000000000004</v>
      </c>
      <c r="H33">
        <v>3.9</v>
      </c>
      <c r="I33">
        <v>3.8</v>
      </c>
      <c r="J33">
        <v>-0.8</v>
      </c>
      <c r="K33">
        <v>0.9</v>
      </c>
      <c r="L33">
        <v>0.6</v>
      </c>
      <c r="M33">
        <v>1</v>
      </c>
      <c r="N33">
        <v>3.1</v>
      </c>
      <c r="O33">
        <v>2.8</v>
      </c>
      <c r="P33">
        <v>2.2999999999999998</v>
      </c>
      <c r="Q33">
        <v>2.4</v>
      </c>
      <c r="R33">
        <v>1.4</v>
      </c>
      <c r="S33">
        <v>1.6</v>
      </c>
      <c r="T33">
        <v>0.5</v>
      </c>
      <c r="U33">
        <v>1.9</v>
      </c>
      <c r="V33">
        <v>0.9</v>
      </c>
      <c r="W33">
        <v>1.9</v>
      </c>
      <c r="X33">
        <v>2.2000000000000002</v>
      </c>
      <c r="Y33">
        <v>1.5</v>
      </c>
      <c r="Z33">
        <v>3.9</v>
      </c>
      <c r="AA33">
        <v>3.4</v>
      </c>
      <c r="AB33">
        <v>4.5</v>
      </c>
      <c r="AC33">
        <v>2.2000000000000002</v>
      </c>
      <c r="AD33">
        <v>1.1000000000000001</v>
      </c>
      <c r="AE33">
        <v>3.9</v>
      </c>
      <c r="AF33">
        <v>2.7</v>
      </c>
      <c r="AG33">
        <v>2.4</v>
      </c>
      <c r="AH33">
        <v>2.8</v>
      </c>
      <c r="AI33">
        <v>1.9</v>
      </c>
      <c r="AJ33">
        <v>2.5</v>
      </c>
      <c r="AK33">
        <v>3.6</v>
      </c>
      <c r="AL33">
        <v>0.7</v>
      </c>
      <c r="AM33">
        <v>0.8</v>
      </c>
      <c r="AN33">
        <v>1</v>
      </c>
      <c r="AO33">
        <v>1.1000000000000001</v>
      </c>
      <c r="AP33">
        <v>0.2</v>
      </c>
      <c r="AQ33">
        <v>1.2</v>
      </c>
      <c r="AR33">
        <v>1.5</v>
      </c>
      <c r="AS33">
        <v>0.1</v>
      </c>
      <c r="AT33">
        <v>0.5</v>
      </c>
      <c r="AU33">
        <v>0.7</v>
      </c>
      <c r="AV33">
        <v>-0.5</v>
      </c>
      <c r="AW33">
        <v>1</v>
      </c>
      <c r="AX33">
        <v>0.8</v>
      </c>
      <c r="AY33">
        <v>1.3</v>
      </c>
      <c r="AZ33">
        <v>1.2</v>
      </c>
      <c r="BA33">
        <v>1.7</v>
      </c>
      <c r="BB33">
        <v>1.7</v>
      </c>
      <c r="BC33">
        <v>-0.6</v>
      </c>
      <c r="BD33">
        <v>0.2</v>
      </c>
      <c r="BE33">
        <v>0.7</v>
      </c>
      <c r="BF33">
        <v>0.8</v>
      </c>
      <c r="BG33">
        <v>1.2</v>
      </c>
      <c r="BH33">
        <v>1</v>
      </c>
      <c r="BI33">
        <v>1.4</v>
      </c>
      <c r="BJ33">
        <v>0.7</v>
      </c>
      <c r="BK33">
        <v>0.2</v>
      </c>
      <c r="BL33">
        <v>1.9</v>
      </c>
      <c r="BM33">
        <v>-0.4</v>
      </c>
      <c r="BN33">
        <v>0.4</v>
      </c>
      <c r="BO33">
        <v>1.5</v>
      </c>
      <c r="BP33">
        <v>0.2</v>
      </c>
      <c r="BQ33">
        <v>1.1000000000000001</v>
      </c>
      <c r="BR33">
        <v>4.3</v>
      </c>
      <c r="BS33">
        <v>-1</v>
      </c>
      <c r="BT33">
        <v>1.2</v>
      </c>
      <c r="BU33">
        <v>-0.2</v>
      </c>
      <c r="BV33">
        <v>0.2</v>
      </c>
      <c r="BW33">
        <v>1.5</v>
      </c>
      <c r="BX33">
        <v>1.1000000000000001</v>
      </c>
      <c r="BY33">
        <v>1.3</v>
      </c>
      <c r="BZ33">
        <v>0.8</v>
      </c>
      <c r="CA33">
        <v>1.4</v>
      </c>
      <c r="CB33">
        <v>2.1</v>
      </c>
      <c r="CC33">
        <v>1.8</v>
      </c>
      <c r="CD33">
        <v>3.5</v>
      </c>
      <c r="CE33">
        <v>-0.2</v>
      </c>
      <c r="CF33">
        <v>1</v>
      </c>
      <c r="CG33">
        <v>1.6</v>
      </c>
      <c r="CH33">
        <v>1.7</v>
      </c>
      <c r="CI33">
        <v>1.7</v>
      </c>
      <c r="CJ33">
        <v>1.8</v>
      </c>
      <c r="CK33">
        <v>1.1000000000000001</v>
      </c>
      <c r="CL33">
        <v>-2.5</v>
      </c>
      <c r="CM33">
        <v>1.4</v>
      </c>
      <c r="CN33">
        <v>0.8</v>
      </c>
      <c r="CO33">
        <v>0.9</v>
      </c>
      <c r="CP33">
        <v>-0.4</v>
      </c>
      <c r="CQ33">
        <v>1.7</v>
      </c>
      <c r="CR33">
        <v>1.9</v>
      </c>
      <c r="CS33">
        <v>1.3</v>
      </c>
      <c r="CT33">
        <v>-1.6</v>
      </c>
      <c r="CU33">
        <v>2.9</v>
      </c>
      <c r="CV33">
        <v>1.9</v>
      </c>
      <c r="CW33">
        <v>1.1000000000000001</v>
      </c>
      <c r="CX33">
        <v>-2.7</v>
      </c>
      <c r="CY33">
        <v>1</v>
      </c>
      <c r="CZ33">
        <v>2.2999999999999998</v>
      </c>
      <c r="DA33">
        <v>1.1000000000000001</v>
      </c>
      <c r="DB33">
        <v>-1</v>
      </c>
      <c r="DC33">
        <v>3.4</v>
      </c>
      <c r="DD33">
        <v>3.3</v>
      </c>
      <c r="DE33">
        <v>3.3</v>
      </c>
      <c r="DF33">
        <v>0</v>
      </c>
      <c r="DG33">
        <v>1.7</v>
      </c>
      <c r="DH33">
        <v>0.5</v>
      </c>
      <c r="DI33">
        <v>0.5</v>
      </c>
      <c r="DJ33">
        <v>1.2</v>
      </c>
      <c r="DK33">
        <v>1.5</v>
      </c>
      <c r="DL33">
        <v>1.5</v>
      </c>
      <c r="DM33">
        <v>0.9</v>
      </c>
      <c r="DN33">
        <v>0.2</v>
      </c>
      <c r="DO33">
        <v>0.5</v>
      </c>
      <c r="DP33">
        <v>1.1000000000000001</v>
      </c>
      <c r="DQ33">
        <v>1.1000000000000001</v>
      </c>
      <c r="DR33">
        <v>-0.5</v>
      </c>
      <c r="DS33">
        <v>1.5</v>
      </c>
      <c r="DT33">
        <v>0.6</v>
      </c>
      <c r="DU33">
        <v>1.9</v>
      </c>
      <c r="DV33">
        <v>-1</v>
      </c>
      <c r="DW33">
        <v>1.7</v>
      </c>
      <c r="DX33">
        <v>3.7</v>
      </c>
      <c r="DY33">
        <v>-1.4</v>
      </c>
      <c r="DZ33">
        <v>-1</v>
      </c>
      <c r="EA33">
        <v>3</v>
      </c>
      <c r="EB33">
        <v>4.2</v>
      </c>
      <c r="EC33">
        <v>-5.2</v>
      </c>
      <c r="ED33">
        <v>3.2</v>
      </c>
      <c r="EE33">
        <v>0.7</v>
      </c>
      <c r="EF33">
        <v>1.6</v>
      </c>
      <c r="EG33">
        <v>0.6</v>
      </c>
      <c r="EH33">
        <v>1.2</v>
      </c>
      <c r="EI33">
        <v>1.3</v>
      </c>
      <c r="EJ33">
        <v>0.9</v>
      </c>
      <c r="EK33">
        <v>1.6</v>
      </c>
      <c r="EL33">
        <v>1.8</v>
      </c>
      <c r="EM33">
        <v>4.5</v>
      </c>
      <c r="EN33">
        <v>-5.4</v>
      </c>
      <c r="EO33">
        <v>1.1000000000000001</v>
      </c>
      <c r="EP33">
        <v>2.2000000000000002</v>
      </c>
      <c r="EQ33">
        <v>0.6</v>
      </c>
      <c r="ER33">
        <v>0.2</v>
      </c>
    </row>
    <row r="35" spans="1:148">
      <c r="A35" t="s">
        <v>393</v>
      </c>
      <c r="B35" s="34">
        <v>14369</v>
      </c>
      <c r="C35" s="34">
        <v>15650</v>
      </c>
      <c r="D35" s="34">
        <v>17004</v>
      </c>
      <c r="E35" s="34">
        <v>17529</v>
      </c>
      <c r="F35" s="34">
        <v>16848</v>
      </c>
      <c r="G35" s="34">
        <v>16369</v>
      </c>
      <c r="H35" s="34">
        <v>16803</v>
      </c>
      <c r="I35" s="34">
        <v>17092</v>
      </c>
      <c r="J35" s="34">
        <v>17461</v>
      </c>
      <c r="K35" s="34">
        <v>17467</v>
      </c>
      <c r="L35" s="34">
        <v>17926</v>
      </c>
      <c r="M35" s="34">
        <v>17902</v>
      </c>
      <c r="N35" s="34">
        <v>19350</v>
      </c>
      <c r="O35" s="34">
        <v>19604</v>
      </c>
      <c r="P35" s="34">
        <v>20052</v>
      </c>
      <c r="Q35" s="34">
        <v>20347</v>
      </c>
      <c r="R35" s="34">
        <v>20958</v>
      </c>
      <c r="S35" s="34">
        <v>21864</v>
      </c>
      <c r="T35" s="34">
        <v>22034</v>
      </c>
      <c r="U35" s="34">
        <v>22620</v>
      </c>
      <c r="V35" s="34">
        <v>24161</v>
      </c>
      <c r="W35" s="34">
        <v>25839</v>
      </c>
      <c r="X35" s="34">
        <v>26585</v>
      </c>
      <c r="Y35" s="34">
        <v>27315</v>
      </c>
      <c r="Z35" s="34">
        <v>27774</v>
      </c>
      <c r="AA35" s="34">
        <v>27823</v>
      </c>
      <c r="AB35" s="34">
        <v>29001</v>
      </c>
      <c r="AC35" s="34">
        <v>29010</v>
      </c>
      <c r="AD35" s="34">
        <v>30616</v>
      </c>
      <c r="AE35" s="34">
        <v>32238</v>
      </c>
      <c r="AF35" s="34">
        <v>32957</v>
      </c>
      <c r="AG35" s="34">
        <v>34153</v>
      </c>
      <c r="AH35" s="34">
        <v>35186</v>
      </c>
      <c r="AI35" s="34">
        <v>37345</v>
      </c>
      <c r="AJ35" s="34">
        <v>37392</v>
      </c>
      <c r="AK35" s="34">
        <v>37996</v>
      </c>
      <c r="AL35" s="34">
        <v>41577</v>
      </c>
      <c r="AM35" s="34">
        <v>40639</v>
      </c>
      <c r="AN35" s="34">
        <v>39706</v>
      </c>
      <c r="AO35" s="34">
        <v>37114</v>
      </c>
      <c r="AP35" s="34">
        <v>36970</v>
      </c>
      <c r="AQ35" s="34">
        <v>38856</v>
      </c>
      <c r="AR35" s="34">
        <v>40138</v>
      </c>
      <c r="AS35" s="34">
        <v>41416</v>
      </c>
      <c r="AT35" s="34">
        <v>40154</v>
      </c>
      <c r="AU35" s="34">
        <v>40385</v>
      </c>
      <c r="AV35" s="34">
        <v>41083</v>
      </c>
      <c r="AW35" s="34">
        <v>42025</v>
      </c>
      <c r="AX35" s="34">
        <v>41392</v>
      </c>
      <c r="AY35" s="34">
        <v>41181</v>
      </c>
      <c r="AZ35" s="34">
        <v>41884</v>
      </c>
      <c r="BA35" s="34">
        <v>43207</v>
      </c>
      <c r="BB35" s="34">
        <v>42963</v>
      </c>
      <c r="BC35" s="34">
        <v>43913</v>
      </c>
      <c r="BD35" s="34">
        <v>44918</v>
      </c>
      <c r="BE35" s="34">
        <v>45337</v>
      </c>
      <c r="BF35" s="34">
        <v>45567</v>
      </c>
      <c r="BG35" s="34">
        <v>45416</v>
      </c>
      <c r="BH35" s="34">
        <v>45354</v>
      </c>
      <c r="BI35" s="34">
        <v>45430</v>
      </c>
      <c r="BJ35" s="34">
        <v>46296</v>
      </c>
      <c r="BK35" s="34">
        <v>46478</v>
      </c>
      <c r="BL35" s="34">
        <v>45993</v>
      </c>
      <c r="BM35" s="34">
        <v>46613</v>
      </c>
      <c r="BN35" s="34">
        <v>48504</v>
      </c>
      <c r="BO35" s="34">
        <v>49365</v>
      </c>
      <c r="BP35" s="34">
        <v>50058</v>
      </c>
      <c r="BQ35" s="34">
        <v>51013</v>
      </c>
      <c r="BR35" s="34">
        <v>52507</v>
      </c>
      <c r="BS35" s="34">
        <v>52136</v>
      </c>
      <c r="BT35" s="34">
        <v>51219</v>
      </c>
      <c r="BU35" s="34">
        <v>50158</v>
      </c>
      <c r="BV35" s="34">
        <v>53304</v>
      </c>
      <c r="BW35" s="34">
        <v>55072</v>
      </c>
      <c r="BX35" s="34">
        <v>56923</v>
      </c>
      <c r="BY35" s="34">
        <v>58240</v>
      </c>
      <c r="BZ35" s="34">
        <v>57701</v>
      </c>
      <c r="CA35" s="34">
        <v>58095</v>
      </c>
      <c r="CB35" s="34">
        <v>58111</v>
      </c>
      <c r="CC35" s="34">
        <v>57869</v>
      </c>
      <c r="CD35" s="34">
        <v>59011</v>
      </c>
      <c r="CE35" s="34">
        <v>59344</v>
      </c>
      <c r="CF35" s="34">
        <v>60065</v>
      </c>
      <c r="CG35" s="34">
        <v>60900</v>
      </c>
      <c r="CH35" s="34">
        <v>59923</v>
      </c>
      <c r="CI35" s="34">
        <v>61848</v>
      </c>
      <c r="CJ35" s="34">
        <v>62340</v>
      </c>
      <c r="CK35" s="34">
        <v>63373</v>
      </c>
      <c r="CL35" s="34">
        <v>60055</v>
      </c>
      <c r="CM35" s="34">
        <v>59565</v>
      </c>
      <c r="CN35" s="34">
        <v>62374</v>
      </c>
      <c r="CO35" s="34">
        <v>63509</v>
      </c>
      <c r="CP35" s="34">
        <v>64969</v>
      </c>
      <c r="CQ35" s="34">
        <v>65526</v>
      </c>
      <c r="CR35" s="34">
        <v>65826</v>
      </c>
      <c r="CS35" s="34">
        <v>66074</v>
      </c>
      <c r="CT35" s="34">
        <v>66765</v>
      </c>
      <c r="CU35" s="34">
        <v>68263</v>
      </c>
      <c r="CV35" s="34">
        <v>68836</v>
      </c>
      <c r="CW35" s="34">
        <v>69916</v>
      </c>
      <c r="CX35" s="34">
        <v>71417</v>
      </c>
      <c r="CY35" s="34">
        <v>71693</v>
      </c>
      <c r="CZ35" s="34">
        <v>69787</v>
      </c>
      <c r="DA35" s="34">
        <v>70031</v>
      </c>
      <c r="DB35" s="34">
        <v>70515</v>
      </c>
      <c r="DC35" s="34">
        <v>72839</v>
      </c>
      <c r="DD35" s="34">
        <v>74048</v>
      </c>
      <c r="DE35" s="34">
        <v>75146</v>
      </c>
      <c r="DF35" s="34">
        <v>72651</v>
      </c>
      <c r="DG35" s="34">
        <v>73247</v>
      </c>
      <c r="DH35" s="34">
        <v>72922</v>
      </c>
      <c r="DI35" s="34">
        <v>71480</v>
      </c>
      <c r="DJ35" s="34">
        <v>72533</v>
      </c>
      <c r="DK35" s="34">
        <v>72294</v>
      </c>
      <c r="DL35" s="34">
        <v>73594</v>
      </c>
      <c r="DM35" s="34">
        <v>74815</v>
      </c>
      <c r="DN35" s="34">
        <v>74934</v>
      </c>
      <c r="DO35" s="34">
        <v>76498</v>
      </c>
      <c r="DP35" s="34">
        <v>77091</v>
      </c>
      <c r="DQ35" s="34">
        <v>77045</v>
      </c>
      <c r="DR35" s="34">
        <v>76128</v>
      </c>
      <c r="DS35" s="34">
        <v>77394</v>
      </c>
      <c r="DT35" s="34">
        <v>77125</v>
      </c>
      <c r="DU35" s="34">
        <v>77169</v>
      </c>
      <c r="DV35" s="34">
        <v>78658</v>
      </c>
      <c r="DW35" s="34">
        <v>79095</v>
      </c>
      <c r="DX35" s="34">
        <v>79211</v>
      </c>
      <c r="DY35" s="34">
        <v>80344</v>
      </c>
      <c r="DZ35" s="34">
        <v>80553</v>
      </c>
      <c r="EA35" s="34">
        <v>80810</v>
      </c>
      <c r="EB35" s="34">
        <v>80790</v>
      </c>
      <c r="EC35" s="34">
        <v>81700</v>
      </c>
      <c r="ED35" s="34">
        <v>83412</v>
      </c>
      <c r="EE35" s="34">
        <v>84818</v>
      </c>
      <c r="EF35" s="34">
        <v>86066</v>
      </c>
      <c r="EG35" s="34">
        <v>87084</v>
      </c>
      <c r="EH35" s="34">
        <v>87860</v>
      </c>
      <c r="EI35" s="34">
        <v>89109</v>
      </c>
      <c r="EJ35" s="34">
        <v>90559</v>
      </c>
      <c r="EK35" s="34">
        <v>91629</v>
      </c>
      <c r="EL35" s="34">
        <v>93174</v>
      </c>
      <c r="EM35" s="34">
        <v>94120</v>
      </c>
      <c r="EN35" s="34">
        <v>95411</v>
      </c>
      <c r="EO35" s="34">
        <v>96555</v>
      </c>
      <c r="EP35" s="34">
        <v>97274</v>
      </c>
      <c r="EQ35" s="34">
        <v>101312</v>
      </c>
      <c r="ER35" s="34">
        <v>100972</v>
      </c>
    </row>
    <row r="36" spans="1:148">
      <c r="B36" t="s">
        <v>385</v>
      </c>
      <c r="C36">
        <v>8.9</v>
      </c>
      <c r="D36">
        <v>8.6999999999999993</v>
      </c>
      <c r="E36">
        <v>3.1</v>
      </c>
      <c r="F36">
        <v>-3.9</v>
      </c>
      <c r="G36">
        <v>-2.8</v>
      </c>
      <c r="H36">
        <v>2.6</v>
      </c>
      <c r="I36">
        <v>1.7</v>
      </c>
      <c r="J36">
        <v>2.2000000000000002</v>
      </c>
      <c r="K36">
        <v>0</v>
      </c>
      <c r="L36">
        <v>2.6</v>
      </c>
      <c r="M36">
        <v>-0.1</v>
      </c>
      <c r="N36">
        <v>8.1</v>
      </c>
      <c r="O36">
        <v>1.3</v>
      </c>
      <c r="P36">
        <v>2.2999999999999998</v>
      </c>
      <c r="Q36">
        <v>1.5</v>
      </c>
      <c r="R36">
        <v>3</v>
      </c>
      <c r="S36">
        <v>4.3</v>
      </c>
      <c r="T36">
        <v>0.8</v>
      </c>
      <c r="U36">
        <v>2.7</v>
      </c>
      <c r="V36">
        <v>6.8</v>
      </c>
      <c r="W36">
        <v>6.9</v>
      </c>
      <c r="X36">
        <v>2.9</v>
      </c>
      <c r="Y36">
        <v>2.7</v>
      </c>
      <c r="Z36">
        <v>1.7</v>
      </c>
      <c r="AA36">
        <v>0.2</v>
      </c>
      <c r="AB36">
        <v>4.2</v>
      </c>
      <c r="AC36">
        <v>0</v>
      </c>
      <c r="AD36">
        <v>5.5</v>
      </c>
      <c r="AE36">
        <v>5.3</v>
      </c>
      <c r="AF36">
        <v>2.2000000000000002</v>
      </c>
      <c r="AG36">
        <v>3.6</v>
      </c>
      <c r="AH36">
        <v>3</v>
      </c>
      <c r="AI36">
        <v>6.1</v>
      </c>
      <c r="AJ36">
        <v>0.1</v>
      </c>
      <c r="AK36">
        <v>1.6</v>
      </c>
      <c r="AL36">
        <v>9.4</v>
      </c>
      <c r="AM36">
        <v>-2.2999999999999998</v>
      </c>
      <c r="AN36">
        <v>-2.2999999999999998</v>
      </c>
      <c r="AO36">
        <v>-6.5</v>
      </c>
      <c r="AP36">
        <v>-0.4</v>
      </c>
      <c r="AQ36">
        <v>5.0999999999999996</v>
      </c>
      <c r="AR36">
        <v>3.3</v>
      </c>
      <c r="AS36">
        <v>3.2</v>
      </c>
      <c r="AT36">
        <v>-3</v>
      </c>
      <c r="AU36">
        <v>0.6</v>
      </c>
      <c r="AV36">
        <v>1.7</v>
      </c>
      <c r="AW36">
        <v>2.2999999999999998</v>
      </c>
      <c r="AX36">
        <v>-1.5</v>
      </c>
      <c r="AY36">
        <v>-0.5</v>
      </c>
      <c r="AZ36">
        <v>1.7</v>
      </c>
      <c r="BA36">
        <v>3.2</v>
      </c>
      <c r="BB36">
        <v>-0.6</v>
      </c>
      <c r="BC36">
        <v>2.2000000000000002</v>
      </c>
      <c r="BD36">
        <v>2.2999999999999998</v>
      </c>
      <c r="BE36">
        <v>0.9</v>
      </c>
      <c r="BF36">
        <v>0.5</v>
      </c>
      <c r="BG36">
        <v>-0.3</v>
      </c>
      <c r="BH36">
        <v>-0.1</v>
      </c>
      <c r="BI36">
        <v>0.2</v>
      </c>
      <c r="BJ36">
        <v>1.9</v>
      </c>
      <c r="BK36">
        <v>0.4</v>
      </c>
      <c r="BL36">
        <v>-1</v>
      </c>
      <c r="BM36">
        <v>1.3</v>
      </c>
      <c r="BN36">
        <v>4.0999999999999996</v>
      </c>
      <c r="BO36">
        <v>1.8</v>
      </c>
      <c r="BP36">
        <v>1.4</v>
      </c>
      <c r="BQ36">
        <v>1.9</v>
      </c>
      <c r="BR36">
        <v>2.9</v>
      </c>
      <c r="BS36">
        <v>-0.7</v>
      </c>
      <c r="BT36">
        <v>-1.8</v>
      </c>
      <c r="BU36">
        <v>-2.1</v>
      </c>
      <c r="BV36">
        <v>6.3</v>
      </c>
      <c r="BW36">
        <v>3.3</v>
      </c>
      <c r="BX36">
        <v>3.4</v>
      </c>
      <c r="BY36">
        <v>2.2999999999999998</v>
      </c>
      <c r="BZ36">
        <v>-0.9</v>
      </c>
      <c r="CA36">
        <v>0.7</v>
      </c>
      <c r="CB36">
        <v>0</v>
      </c>
      <c r="CC36">
        <v>-0.4</v>
      </c>
      <c r="CD36">
        <v>2</v>
      </c>
      <c r="CE36">
        <v>0.6</v>
      </c>
      <c r="CF36">
        <v>1.2</v>
      </c>
      <c r="CG36">
        <v>1.4</v>
      </c>
      <c r="CH36">
        <v>-1.6</v>
      </c>
      <c r="CI36">
        <v>3.2</v>
      </c>
      <c r="CJ36">
        <v>0.8</v>
      </c>
      <c r="CK36">
        <v>1.7</v>
      </c>
      <c r="CL36">
        <v>-5.2</v>
      </c>
      <c r="CM36">
        <v>-0.8</v>
      </c>
      <c r="CN36">
        <v>4.7</v>
      </c>
      <c r="CO36">
        <v>1.8</v>
      </c>
      <c r="CP36">
        <v>2.2999999999999998</v>
      </c>
      <c r="CQ36">
        <v>0.9</v>
      </c>
      <c r="CR36">
        <v>0.5</v>
      </c>
      <c r="CS36">
        <v>0.4</v>
      </c>
      <c r="CT36">
        <v>1</v>
      </c>
      <c r="CU36">
        <v>2.2000000000000002</v>
      </c>
      <c r="CV36">
        <v>0.8</v>
      </c>
      <c r="CW36">
        <v>1.6</v>
      </c>
      <c r="CX36">
        <v>2.1</v>
      </c>
      <c r="CY36">
        <v>0.4</v>
      </c>
      <c r="CZ36">
        <v>-2.7</v>
      </c>
      <c r="DA36">
        <v>0.4</v>
      </c>
      <c r="DB36">
        <v>0.7</v>
      </c>
      <c r="DC36">
        <v>3.3</v>
      </c>
      <c r="DD36">
        <v>1.7</v>
      </c>
      <c r="DE36">
        <v>1.5</v>
      </c>
      <c r="DF36">
        <v>-3.3</v>
      </c>
      <c r="DG36">
        <v>0.8</v>
      </c>
      <c r="DH36">
        <v>-0.4</v>
      </c>
      <c r="DI36">
        <v>-2</v>
      </c>
      <c r="DJ36">
        <v>1.5</v>
      </c>
      <c r="DK36">
        <v>-0.3</v>
      </c>
      <c r="DL36">
        <v>1.8</v>
      </c>
      <c r="DM36">
        <v>1.7</v>
      </c>
      <c r="DN36">
        <v>0.2</v>
      </c>
      <c r="DO36">
        <v>2.1</v>
      </c>
      <c r="DP36">
        <v>0.8</v>
      </c>
      <c r="DQ36">
        <v>-0.1</v>
      </c>
      <c r="DR36">
        <v>-1.2</v>
      </c>
      <c r="DS36">
        <v>1.7</v>
      </c>
      <c r="DT36">
        <v>-0.3</v>
      </c>
      <c r="DU36">
        <v>0.1</v>
      </c>
      <c r="DV36">
        <v>1.9</v>
      </c>
      <c r="DW36">
        <v>0.6</v>
      </c>
      <c r="DX36">
        <v>0.1</v>
      </c>
      <c r="DY36">
        <v>1.4</v>
      </c>
      <c r="DZ36">
        <v>0.3</v>
      </c>
      <c r="EA36">
        <v>0.3</v>
      </c>
      <c r="EB36">
        <v>0</v>
      </c>
      <c r="EC36">
        <v>1.1000000000000001</v>
      </c>
      <c r="ED36">
        <v>2.1</v>
      </c>
      <c r="EE36">
        <v>1.7</v>
      </c>
      <c r="EF36">
        <v>1.5</v>
      </c>
      <c r="EG36">
        <v>1.2</v>
      </c>
      <c r="EH36">
        <v>0.9</v>
      </c>
      <c r="EI36">
        <v>1.4</v>
      </c>
      <c r="EJ36">
        <v>1.6</v>
      </c>
      <c r="EK36">
        <v>1.2</v>
      </c>
      <c r="EL36">
        <v>1.7</v>
      </c>
      <c r="EM36">
        <v>1</v>
      </c>
      <c r="EN36">
        <v>1.4</v>
      </c>
      <c r="EO36">
        <v>1.2</v>
      </c>
      <c r="EP36">
        <v>0.7</v>
      </c>
      <c r="EQ36">
        <v>4.2</v>
      </c>
      <c r="ER36">
        <v>-0.3</v>
      </c>
    </row>
    <row r="38" spans="1:148">
      <c r="A38" t="s">
        <v>394</v>
      </c>
      <c r="B38" s="34">
        <v>-2346</v>
      </c>
      <c r="C38">
        <v>-6</v>
      </c>
      <c r="D38" s="34">
        <v>1228</v>
      </c>
      <c r="E38" s="34">
        <v>2424</v>
      </c>
      <c r="F38" s="34">
        <v>3411</v>
      </c>
      <c r="G38">
        <v>-243</v>
      </c>
      <c r="H38">
        <v>-74</v>
      </c>
      <c r="I38" s="34">
        <v>-1950</v>
      </c>
      <c r="J38">
        <v>814</v>
      </c>
      <c r="K38">
        <v>538</v>
      </c>
      <c r="L38" s="34">
        <v>1720</v>
      </c>
      <c r="M38" s="34">
        <v>1964</v>
      </c>
      <c r="N38" s="34">
        <v>2355</v>
      </c>
      <c r="O38" s="34">
        <v>1059</v>
      </c>
      <c r="P38">
        <v>68</v>
      </c>
      <c r="Q38">
        <v>-923</v>
      </c>
      <c r="R38" s="34">
        <v>-1151</v>
      </c>
      <c r="S38" s="34">
        <v>-1515</v>
      </c>
      <c r="T38">
        <v>964</v>
      </c>
      <c r="U38">
        <v>177</v>
      </c>
      <c r="V38" s="34">
        <v>1245</v>
      </c>
      <c r="W38">
        <v>673</v>
      </c>
      <c r="X38" s="34">
        <v>1077</v>
      </c>
      <c r="Y38">
        <v>-847</v>
      </c>
      <c r="Z38">
        <v>-145</v>
      </c>
      <c r="AA38">
        <v>-797</v>
      </c>
      <c r="AB38">
        <v>-352</v>
      </c>
      <c r="AC38">
        <v>794</v>
      </c>
      <c r="AD38">
        <v>379</v>
      </c>
      <c r="AE38">
        <v>-895</v>
      </c>
      <c r="AF38">
        <v>89</v>
      </c>
      <c r="AG38" s="34">
        <v>-1032</v>
      </c>
      <c r="AH38">
        <v>-484</v>
      </c>
      <c r="AI38">
        <v>-413</v>
      </c>
      <c r="AJ38">
        <v>-337</v>
      </c>
      <c r="AK38">
        <v>-9</v>
      </c>
      <c r="AL38" s="34">
        <v>-1514</v>
      </c>
      <c r="AM38" s="34">
        <v>-1123</v>
      </c>
      <c r="AN38">
        <v>-759</v>
      </c>
      <c r="AO38">
        <v>132</v>
      </c>
      <c r="AP38" s="34">
        <v>4471</v>
      </c>
      <c r="AQ38">
        <v>869</v>
      </c>
      <c r="AR38">
        <v>806</v>
      </c>
      <c r="AS38" s="34">
        <v>-1477</v>
      </c>
      <c r="AT38" s="34">
        <v>-1325</v>
      </c>
      <c r="AU38">
        <v>-682</v>
      </c>
      <c r="AV38" s="34">
        <v>-1263</v>
      </c>
      <c r="AW38" s="34">
        <v>-1682</v>
      </c>
      <c r="AX38" s="34">
        <v>-1450</v>
      </c>
      <c r="AY38" s="34">
        <v>-1528</v>
      </c>
      <c r="AZ38" s="34">
        <v>-1601</v>
      </c>
      <c r="BA38" s="34">
        <v>-1089</v>
      </c>
      <c r="BB38">
        <v>-604</v>
      </c>
      <c r="BC38">
        <v>-418</v>
      </c>
      <c r="BD38" s="34">
        <v>-1627</v>
      </c>
      <c r="BE38" s="34">
        <v>-1063</v>
      </c>
      <c r="BF38">
        <v>217</v>
      </c>
      <c r="BG38">
        <v>97</v>
      </c>
      <c r="BH38">
        <v>762</v>
      </c>
      <c r="BI38">
        <v>753</v>
      </c>
      <c r="BJ38">
        <v>-84</v>
      </c>
      <c r="BK38">
        <v>447</v>
      </c>
      <c r="BL38" s="34">
        <v>1287</v>
      </c>
      <c r="BM38">
        <v>-406</v>
      </c>
      <c r="BN38" s="34">
        <v>-2395</v>
      </c>
      <c r="BO38" s="34">
        <v>-1962</v>
      </c>
      <c r="BP38">
        <v>517</v>
      </c>
      <c r="BQ38">
        <v>511</v>
      </c>
      <c r="BR38">
        <v>961</v>
      </c>
      <c r="BS38">
        <v>-566</v>
      </c>
      <c r="BT38">
        <v>-439</v>
      </c>
      <c r="BU38">
        <v>555</v>
      </c>
      <c r="BV38">
        <v>-857</v>
      </c>
      <c r="BW38" s="34">
        <v>-1620</v>
      </c>
      <c r="BX38">
        <v>7</v>
      </c>
      <c r="BY38" s="34">
        <v>-1162</v>
      </c>
      <c r="BZ38" s="34">
        <v>-1176</v>
      </c>
      <c r="CA38" s="34">
        <v>-1696</v>
      </c>
      <c r="CB38" s="34">
        <v>-1098</v>
      </c>
      <c r="CC38">
        <v>-254</v>
      </c>
      <c r="CD38" s="34">
        <v>-2059</v>
      </c>
      <c r="CE38" s="34">
        <v>-1829</v>
      </c>
      <c r="CF38" s="34">
        <v>1516</v>
      </c>
      <c r="CG38">
        <v>492</v>
      </c>
      <c r="CH38" s="34">
        <v>1054</v>
      </c>
      <c r="CI38" s="34">
        <v>-1162</v>
      </c>
      <c r="CJ38" s="34">
        <v>-1144</v>
      </c>
      <c r="CK38" s="34">
        <v>-1964</v>
      </c>
      <c r="CL38" s="34">
        <v>2123</v>
      </c>
      <c r="CM38">
        <v>-896</v>
      </c>
      <c r="CN38" s="34">
        <v>-2219</v>
      </c>
      <c r="CO38">
        <v>-900</v>
      </c>
      <c r="CP38" s="34">
        <v>-2298</v>
      </c>
      <c r="CQ38" s="34">
        <v>-2162</v>
      </c>
      <c r="CR38">
        <v>836</v>
      </c>
      <c r="CS38" s="34">
        <v>2788</v>
      </c>
      <c r="CT38" s="34">
        <v>1983</v>
      </c>
      <c r="CU38">
        <v>-760</v>
      </c>
      <c r="CV38" s="34">
        <v>-2342</v>
      </c>
      <c r="CW38" s="34">
        <v>-2853</v>
      </c>
      <c r="CX38" s="34">
        <v>-1327</v>
      </c>
      <c r="CY38">
        <v>146</v>
      </c>
      <c r="CZ38">
        <v>216</v>
      </c>
      <c r="DA38">
        <v>918</v>
      </c>
      <c r="DB38" s="34">
        <v>1143</v>
      </c>
      <c r="DC38" s="34">
        <v>1250</v>
      </c>
      <c r="DD38">
        <v>-475</v>
      </c>
      <c r="DE38">
        <v>-365</v>
      </c>
      <c r="DF38">
        <v>-366</v>
      </c>
      <c r="DG38">
        <v>735</v>
      </c>
      <c r="DH38" s="34">
        <v>1048</v>
      </c>
      <c r="DI38" s="34">
        <v>-1797</v>
      </c>
      <c r="DJ38">
        <v>569</v>
      </c>
      <c r="DK38" s="34">
        <v>1362</v>
      </c>
      <c r="DL38">
        <v>-82</v>
      </c>
      <c r="DM38">
        <v>-225</v>
      </c>
      <c r="DN38">
        <v>199</v>
      </c>
      <c r="DO38">
        <v>-976</v>
      </c>
      <c r="DP38">
        <v>471</v>
      </c>
      <c r="DQ38" s="34">
        <v>1985</v>
      </c>
      <c r="DR38">
        <v>-412</v>
      </c>
      <c r="DS38">
        <v>230</v>
      </c>
      <c r="DT38" s="34">
        <v>1028</v>
      </c>
      <c r="DU38">
        <v>214</v>
      </c>
      <c r="DV38">
        <v>180</v>
      </c>
      <c r="DW38">
        <v>343</v>
      </c>
      <c r="DX38">
        <v>915</v>
      </c>
      <c r="DY38">
        <v>-178</v>
      </c>
      <c r="DZ38">
        <v>49</v>
      </c>
      <c r="EA38" s="34">
        <v>1657</v>
      </c>
      <c r="EB38">
        <v>95</v>
      </c>
      <c r="EC38">
        <v>-746</v>
      </c>
      <c r="ED38">
        <v>485</v>
      </c>
      <c r="EE38">
        <v>-765</v>
      </c>
      <c r="EF38">
        <v>621</v>
      </c>
      <c r="EG38" s="34">
        <v>1138</v>
      </c>
      <c r="EH38">
        <v>-410</v>
      </c>
      <c r="EI38" s="34">
        <v>-1690</v>
      </c>
      <c r="EJ38">
        <v>276</v>
      </c>
      <c r="EK38">
        <v>302</v>
      </c>
      <c r="EL38" s="34">
        <v>2225</v>
      </c>
      <c r="EM38" s="34">
        <v>-1121</v>
      </c>
      <c r="EN38">
        <v>740</v>
      </c>
      <c r="EO38">
        <v>-326</v>
      </c>
      <c r="EP38" s="34">
        <v>2557</v>
      </c>
      <c r="EQ38" s="34">
        <v>2385</v>
      </c>
      <c r="ER38">
        <v>277</v>
      </c>
    </row>
    <row r="40" spans="1:148">
      <c r="A40" t="s">
        <v>395</v>
      </c>
      <c r="B40" s="34">
        <v>128124</v>
      </c>
      <c r="C40" s="34">
        <v>132709</v>
      </c>
      <c r="D40" s="34">
        <v>134117</v>
      </c>
      <c r="E40" s="34">
        <v>134203</v>
      </c>
      <c r="F40" s="34">
        <v>137920</v>
      </c>
      <c r="G40" s="34">
        <v>137771</v>
      </c>
      <c r="H40" s="34">
        <v>141011</v>
      </c>
      <c r="I40" s="34">
        <v>143102</v>
      </c>
      <c r="J40" s="34">
        <v>149674</v>
      </c>
      <c r="K40" s="34">
        <v>153632</v>
      </c>
      <c r="L40" s="34">
        <v>159590</v>
      </c>
      <c r="M40" s="34">
        <v>162932</v>
      </c>
      <c r="N40" s="34">
        <v>169398</v>
      </c>
      <c r="O40" s="34">
        <v>174330</v>
      </c>
      <c r="P40" s="34">
        <v>177655</v>
      </c>
      <c r="Q40" s="34">
        <v>181189</v>
      </c>
      <c r="R40" s="34">
        <v>185797</v>
      </c>
      <c r="S40" s="34">
        <v>190145</v>
      </c>
      <c r="T40" s="34">
        <v>196581</v>
      </c>
      <c r="U40" s="34">
        <v>201314</v>
      </c>
      <c r="V40" s="34">
        <v>205638</v>
      </c>
      <c r="W40" s="34">
        <v>210207</v>
      </c>
      <c r="X40" s="34">
        <v>215919</v>
      </c>
      <c r="Y40" s="34">
        <v>219312</v>
      </c>
      <c r="Z40" s="34">
        <v>226852</v>
      </c>
      <c r="AA40" s="34">
        <v>232318</v>
      </c>
      <c r="AB40" s="34">
        <v>238316</v>
      </c>
      <c r="AC40" s="34">
        <v>244379</v>
      </c>
      <c r="AD40" s="34">
        <v>252019</v>
      </c>
      <c r="AE40" s="34">
        <v>256910</v>
      </c>
      <c r="AF40" s="34">
        <v>263109</v>
      </c>
      <c r="AG40" s="34">
        <v>268939</v>
      </c>
      <c r="AH40" s="34">
        <v>276239</v>
      </c>
      <c r="AI40" s="34">
        <v>282056</v>
      </c>
      <c r="AJ40" s="34">
        <v>285240</v>
      </c>
      <c r="AK40" s="34">
        <v>287481</v>
      </c>
      <c r="AL40" s="34">
        <v>289920</v>
      </c>
      <c r="AM40" s="34">
        <v>288861</v>
      </c>
      <c r="AN40" s="34">
        <v>286150</v>
      </c>
      <c r="AO40" s="34">
        <v>284241</v>
      </c>
      <c r="AP40" s="34">
        <v>285258</v>
      </c>
      <c r="AQ40" s="34">
        <v>286314</v>
      </c>
      <c r="AR40" s="34">
        <v>290987</v>
      </c>
      <c r="AS40" s="34">
        <v>290201</v>
      </c>
      <c r="AT40" s="34">
        <v>291241</v>
      </c>
      <c r="AU40" s="34">
        <v>293472</v>
      </c>
      <c r="AV40" s="34">
        <v>294810</v>
      </c>
      <c r="AW40" s="34">
        <v>292506</v>
      </c>
      <c r="AX40" s="34">
        <v>295051</v>
      </c>
      <c r="AY40" s="34">
        <v>299987</v>
      </c>
      <c r="AZ40" s="34">
        <v>304046</v>
      </c>
      <c r="BA40" s="34">
        <v>309556</v>
      </c>
      <c r="BB40" s="34">
        <v>312686</v>
      </c>
      <c r="BC40" s="34">
        <v>316618</v>
      </c>
      <c r="BD40" s="34">
        <v>322400</v>
      </c>
      <c r="BE40" s="34">
        <v>327900</v>
      </c>
      <c r="BF40" s="34">
        <v>332221</v>
      </c>
      <c r="BG40" s="34">
        <v>334724</v>
      </c>
      <c r="BH40" s="34">
        <v>338081</v>
      </c>
      <c r="BI40" s="34">
        <v>344322</v>
      </c>
      <c r="BJ40" s="34">
        <v>340419</v>
      </c>
      <c r="BK40" s="34">
        <v>344317</v>
      </c>
      <c r="BL40" s="34">
        <v>351292</v>
      </c>
      <c r="BM40" s="34">
        <v>354925</v>
      </c>
      <c r="BN40" s="34">
        <v>359672</v>
      </c>
      <c r="BO40" s="34">
        <v>365141</v>
      </c>
      <c r="BP40" s="34">
        <v>373485</v>
      </c>
      <c r="BQ40" s="34">
        <v>377338</v>
      </c>
      <c r="BR40" s="34">
        <v>386627</v>
      </c>
      <c r="BS40" s="34">
        <v>386545</v>
      </c>
      <c r="BT40" s="34">
        <v>387814</v>
      </c>
      <c r="BU40" s="34">
        <v>395890</v>
      </c>
      <c r="BV40" s="34">
        <v>404407</v>
      </c>
      <c r="BW40" s="34">
        <v>412923</v>
      </c>
      <c r="BX40" s="34">
        <v>424491</v>
      </c>
      <c r="BY40" s="34">
        <v>430988</v>
      </c>
      <c r="BZ40" s="34">
        <v>438928</v>
      </c>
      <c r="CA40" s="34">
        <v>450018</v>
      </c>
      <c r="CB40" s="34">
        <v>458717</v>
      </c>
      <c r="CC40" s="34">
        <v>461081</v>
      </c>
      <c r="CD40" s="34">
        <v>464651</v>
      </c>
      <c r="CE40" s="34">
        <v>469937</v>
      </c>
      <c r="CF40" s="34">
        <v>470630</v>
      </c>
      <c r="CG40" s="34">
        <v>470962</v>
      </c>
      <c r="CH40" s="34">
        <v>479145</v>
      </c>
      <c r="CI40" s="34">
        <v>490654</v>
      </c>
      <c r="CJ40" s="34">
        <v>500852</v>
      </c>
      <c r="CK40" s="34">
        <v>508565</v>
      </c>
      <c r="CL40" s="34">
        <v>510630</v>
      </c>
      <c r="CM40" s="34">
        <v>504978</v>
      </c>
      <c r="CN40" s="34">
        <v>510091</v>
      </c>
      <c r="CO40" s="34">
        <v>512190</v>
      </c>
      <c r="CP40" s="34">
        <v>519101</v>
      </c>
      <c r="CQ40" s="34">
        <v>530581</v>
      </c>
      <c r="CR40" s="34">
        <v>539528</v>
      </c>
      <c r="CS40" s="34">
        <v>544126</v>
      </c>
      <c r="CT40" s="34">
        <v>545923</v>
      </c>
      <c r="CU40" s="34">
        <v>551518</v>
      </c>
      <c r="CV40" s="34">
        <v>561445</v>
      </c>
      <c r="CW40" s="34">
        <v>567542</v>
      </c>
      <c r="CX40" s="34">
        <v>573836</v>
      </c>
      <c r="CY40" s="34">
        <v>577317</v>
      </c>
      <c r="CZ40" s="34">
        <v>578544</v>
      </c>
      <c r="DA40" s="34">
        <v>583220</v>
      </c>
      <c r="DB40" s="34">
        <v>591690</v>
      </c>
      <c r="DC40" s="34">
        <v>601812</v>
      </c>
      <c r="DD40" s="34">
        <v>604309</v>
      </c>
      <c r="DE40" s="34">
        <v>609129</v>
      </c>
      <c r="DF40" s="34">
        <v>607623</v>
      </c>
      <c r="DG40" s="34">
        <v>614017</v>
      </c>
      <c r="DH40" s="34">
        <v>615107</v>
      </c>
      <c r="DI40" s="34">
        <v>597037</v>
      </c>
      <c r="DJ40" s="34">
        <v>593362</v>
      </c>
      <c r="DK40" s="34">
        <v>591995</v>
      </c>
      <c r="DL40" s="34">
        <v>596335</v>
      </c>
      <c r="DM40" s="34">
        <v>609811</v>
      </c>
      <c r="DN40" s="34">
        <v>620285</v>
      </c>
      <c r="DO40" s="34">
        <v>624220</v>
      </c>
      <c r="DP40" s="34">
        <v>632733</v>
      </c>
      <c r="DQ40" s="34">
        <v>646695</v>
      </c>
      <c r="DR40" s="34">
        <v>653056</v>
      </c>
      <c r="DS40" s="34">
        <v>655501</v>
      </c>
      <c r="DT40" s="34">
        <v>663081</v>
      </c>
      <c r="DU40" s="34">
        <v>667322</v>
      </c>
      <c r="DV40" s="34">
        <v>674043</v>
      </c>
      <c r="DW40" s="34">
        <v>679561</v>
      </c>
      <c r="DX40" s="34">
        <v>684013</v>
      </c>
      <c r="DY40" s="34">
        <v>682726</v>
      </c>
      <c r="DZ40" s="34">
        <v>690963</v>
      </c>
      <c r="EA40" s="34">
        <v>692301</v>
      </c>
      <c r="EB40" s="34">
        <v>696363</v>
      </c>
      <c r="EC40" s="34">
        <v>701790</v>
      </c>
      <c r="ED40" s="34">
        <v>711102</v>
      </c>
      <c r="EE40" s="34">
        <v>720872</v>
      </c>
      <c r="EF40" s="34">
        <v>734491</v>
      </c>
      <c r="EG40" s="34">
        <v>737747</v>
      </c>
      <c r="EH40" s="34">
        <v>745744</v>
      </c>
      <c r="EI40" s="34">
        <v>754446</v>
      </c>
      <c r="EJ40" s="34">
        <v>768702</v>
      </c>
      <c r="EK40" s="34">
        <v>779225</v>
      </c>
      <c r="EL40" s="34">
        <v>787255</v>
      </c>
      <c r="EM40" s="34">
        <v>789163</v>
      </c>
      <c r="EN40" s="34">
        <v>797246</v>
      </c>
      <c r="EO40" s="34">
        <v>805677</v>
      </c>
      <c r="EP40" s="34">
        <v>822281</v>
      </c>
      <c r="EQ40" s="34">
        <v>827965</v>
      </c>
      <c r="ER40" s="34">
        <v>830060</v>
      </c>
    </row>
    <row r="41" spans="1:148">
      <c r="A41" t="s">
        <v>568</v>
      </c>
      <c r="B41" t="s">
        <v>385</v>
      </c>
      <c r="C41">
        <v>3.6</v>
      </c>
      <c r="D41">
        <v>1.1000000000000001</v>
      </c>
      <c r="E41">
        <v>0.1</v>
      </c>
      <c r="F41">
        <v>2.8</v>
      </c>
      <c r="G41">
        <v>-0.1</v>
      </c>
      <c r="H41">
        <v>2.4</v>
      </c>
      <c r="I41">
        <v>1.5</v>
      </c>
      <c r="J41">
        <v>4.5999999999999996</v>
      </c>
      <c r="K41">
        <v>2.6</v>
      </c>
      <c r="L41">
        <v>3.9</v>
      </c>
      <c r="M41">
        <v>2.1</v>
      </c>
      <c r="N41">
        <v>4</v>
      </c>
      <c r="O41">
        <v>2.9</v>
      </c>
      <c r="P41">
        <v>1.9</v>
      </c>
      <c r="Q41">
        <v>2</v>
      </c>
      <c r="R41">
        <v>2.5</v>
      </c>
      <c r="S41">
        <v>2.2999999999999998</v>
      </c>
      <c r="T41">
        <v>3.4</v>
      </c>
      <c r="U41">
        <v>2.4</v>
      </c>
      <c r="V41">
        <v>2.1</v>
      </c>
      <c r="W41">
        <v>2.2000000000000002</v>
      </c>
      <c r="X41">
        <v>2.7</v>
      </c>
      <c r="Y41">
        <v>1.6</v>
      </c>
      <c r="Z41">
        <v>3.4</v>
      </c>
      <c r="AA41">
        <v>2.4</v>
      </c>
      <c r="AB41">
        <v>2.6</v>
      </c>
      <c r="AC41">
        <v>2.5</v>
      </c>
      <c r="AD41">
        <v>3.1</v>
      </c>
      <c r="AE41">
        <v>1.9</v>
      </c>
      <c r="AF41">
        <v>2.4</v>
      </c>
      <c r="AG41">
        <v>2.2000000000000002</v>
      </c>
      <c r="AH41">
        <v>2.7</v>
      </c>
      <c r="AI41">
        <v>2.1</v>
      </c>
      <c r="AJ41">
        <v>1.1000000000000001</v>
      </c>
      <c r="AK41">
        <v>0.8</v>
      </c>
      <c r="AL41">
        <v>0.8</v>
      </c>
      <c r="AM41">
        <v>-0.4</v>
      </c>
      <c r="AN41">
        <v>-0.9</v>
      </c>
      <c r="AO41">
        <v>-0.7</v>
      </c>
      <c r="AP41">
        <v>0.4</v>
      </c>
      <c r="AQ41">
        <v>0.4</v>
      </c>
      <c r="AR41">
        <v>1.6</v>
      </c>
      <c r="AS41">
        <v>-0.3</v>
      </c>
      <c r="AT41">
        <v>0.4</v>
      </c>
      <c r="AU41">
        <v>0.8</v>
      </c>
      <c r="AV41">
        <v>0.5</v>
      </c>
      <c r="AW41">
        <v>-0.8</v>
      </c>
      <c r="AX41">
        <v>0.9</v>
      </c>
      <c r="AY41">
        <v>1.7</v>
      </c>
      <c r="AZ41">
        <v>1.4</v>
      </c>
      <c r="BA41">
        <v>1.8</v>
      </c>
      <c r="BB41">
        <v>1</v>
      </c>
      <c r="BC41">
        <v>1.3</v>
      </c>
      <c r="BD41">
        <v>1.8</v>
      </c>
      <c r="BE41">
        <v>1.7</v>
      </c>
      <c r="BF41">
        <v>1.3</v>
      </c>
      <c r="BG41">
        <v>0.8</v>
      </c>
      <c r="BH41">
        <v>1</v>
      </c>
      <c r="BI41">
        <v>1.8</v>
      </c>
      <c r="BJ41">
        <v>-1.1000000000000001</v>
      </c>
      <c r="BK41">
        <v>1.1000000000000001</v>
      </c>
      <c r="BL41">
        <v>2</v>
      </c>
      <c r="BM41">
        <v>1</v>
      </c>
      <c r="BN41">
        <v>1.3</v>
      </c>
      <c r="BO41">
        <v>1.5</v>
      </c>
      <c r="BP41">
        <v>2.2999999999999998</v>
      </c>
      <c r="BQ41">
        <v>1</v>
      </c>
      <c r="BR41">
        <v>2.5</v>
      </c>
      <c r="BS41">
        <v>0</v>
      </c>
      <c r="BT41">
        <v>0.3</v>
      </c>
      <c r="BU41">
        <v>2.1</v>
      </c>
      <c r="BV41">
        <v>2.2000000000000002</v>
      </c>
      <c r="BW41">
        <v>2.1</v>
      </c>
      <c r="BX41">
        <v>2.8</v>
      </c>
      <c r="BY41">
        <v>1.5</v>
      </c>
      <c r="BZ41">
        <v>1.8</v>
      </c>
      <c r="CA41">
        <v>2.5</v>
      </c>
      <c r="CB41">
        <v>1.9</v>
      </c>
      <c r="CC41">
        <v>0.5</v>
      </c>
      <c r="CD41">
        <v>0.8</v>
      </c>
      <c r="CE41">
        <v>1.1000000000000001</v>
      </c>
      <c r="CF41">
        <v>0.1</v>
      </c>
      <c r="CG41">
        <v>0.1</v>
      </c>
      <c r="CH41">
        <v>1.7</v>
      </c>
      <c r="CI41">
        <v>2.4</v>
      </c>
      <c r="CJ41">
        <v>2.1</v>
      </c>
      <c r="CK41">
        <v>1.5</v>
      </c>
      <c r="CL41">
        <v>0.4</v>
      </c>
      <c r="CM41">
        <v>-1.1000000000000001</v>
      </c>
      <c r="CN41">
        <v>1</v>
      </c>
      <c r="CO41">
        <v>0.4</v>
      </c>
      <c r="CP41">
        <v>1.3</v>
      </c>
      <c r="CQ41">
        <v>2.2000000000000002</v>
      </c>
      <c r="CR41">
        <v>1.7</v>
      </c>
      <c r="CS41">
        <v>0.9</v>
      </c>
      <c r="CT41">
        <v>0.3</v>
      </c>
      <c r="CU41">
        <v>1</v>
      </c>
      <c r="CV41">
        <v>1.8</v>
      </c>
      <c r="CW41">
        <v>1.1000000000000001</v>
      </c>
      <c r="CX41">
        <v>1.1000000000000001</v>
      </c>
      <c r="CY41">
        <v>0.6</v>
      </c>
      <c r="CZ41">
        <v>0.2</v>
      </c>
      <c r="DA41">
        <v>0.8</v>
      </c>
      <c r="DB41">
        <v>1.5</v>
      </c>
      <c r="DC41">
        <v>1.7</v>
      </c>
      <c r="DD41">
        <v>0.4</v>
      </c>
      <c r="DE41">
        <v>0.8</v>
      </c>
      <c r="DF41">
        <v>-0.2</v>
      </c>
      <c r="DG41">
        <v>1.1000000000000001</v>
      </c>
      <c r="DH41">
        <v>0.2</v>
      </c>
      <c r="DI41">
        <v>-2.9</v>
      </c>
      <c r="DJ41">
        <v>-0.6</v>
      </c>
      <c r="DK41">
        <v>-0.2</v>
      </c>
      <c r="DL41">
        <v>0.7</v>
      </c>
      <c r="DM41">
        <v>2.2999999999999998</v>
      </c>
      <c r="DN41">
        <v>1.7</v>
      </c>
      <c r="DO41">
        <v>0.6</v>
      </c>
      <c r="DP41">
        <v>1.4</v>
      </c>
      <c r="DQ41">
        <v>2.2000000000000002</v>
      </c>
      <c r="DR41">
        <v>1</v>
      </c>
      <c r="DS41">
        <v>0.4</v>
      </c>
      <c r="DT41">
        <v>1.2</v>
      </c>
      <c r="DU41">
        <v>0.6</v>
      </c>
      <c r="DV41">
        <v>1</v>
      </c>
      <c r="DW41">
        <v>0.8</v>
      </c>
      <c r="DX41">
        <v>0.7</v>
      </c>
      <c r="DY41">
        <v>-0.2</v>
      </c>
      <c r="DZ41">
        <v>1.2</v>
      </c>
      <c r="EA41">
        <v>0.2</v>
      </c>
      <c r="EB41">
        <v>0.6</v>
      </c>
      <c r="EC41">
        <v>0.8</v>
      </c>
      <c r="ED41">
        <v>1.3</v>
      </c>
      <c r="EE41">
        <v>1.4</v>
      </c>
      <c r="EF41">
        <v>1.9</v>
      </c>
      <c r="EG41">
        <v>0.4</v>
      </c>
      <c r="EH41">
        <v>1.1000000000000001</v>
      </c>
      <c r="EI41">
        <v>1.2</v>
      </c>
      <c r="EJ41">
        <v>1.9</v>
      </c>
      <c r="EK41">
        <v>1.4</v>
      </c>
      <c r="EL41">
        <v>1</v>
      </c>
      <c r="EM41">
        <v>0.2</v>
      </c>
      <c r="EN41">
        <v>1</v>
      </c>
      <c r="EO41">
        <v>1.1000000000000001</v>
      </c>
      <c r="EP41">
        <v>2.1</v>
      </c>
      <c r="EQ41">
        <v>0.7</v>
      </c>
      <c r="ER41">
        <v>0.3</v>
      </c>
    </row>
    <row r="42" spans="1:148">
      <c r="A42" t="s">
        <v>396</v>
      </c>
      <c r="B42" t="s">
        <v>385</v>
      </c>
      <c r="C42">
        <v>15.1</v>
      </c>
      <c r="D42">
        <v>4.3</v>
      </c>
      <c r="E42">
        <v>0.3</v>
      </c>
      <c r="F42">
        <v>11.5</v>
      </c>
      <c r="G42">
        <v>-0.4</v>
      </c>
      <c r="H42">
        <v>9.6999999999999993</v>
      </c>
      <c r="I42">
        <v>6.1</v>
      </c>
      <c r="J42">
        <v>19.7</v>
      </c>
      <c r="K42">
        <v>11</v>
      </c>
      <c r="L42">
        <v>16.399999999999999</v>
      </c>
      <c r="M42">
        <v>8.6</v>
      </c>
      <c r="N42">
        <v>16.8</v>
      </c>
      <c r="O42">
        <v>12.2</v>
      </c>
      <c r="P42">
        <v>7.8</v>
      </c>
      <c r="Q42">
        <v>8.1999999999999993</v>
      </c>
      <c r="R42">
        <v>10.6</v>
      </c>
      <c r="S42">
        <v>9.6999999999999993</v>
      </c>
      <c r="T42">
        <v>14.2</v>
      </c>
      <c r="U42">
        <v>10</v>
      </c>
      <c r="V42">
        <v>8.9</v>
      </c>
      <c r="W42">
        <v>9.1999999999999993</v>
      </c>
      <c r="X42">
        <v>11.3</v>
      </c>
      <c r="Y42">
        <v>6.4</v>
      </c>
      <c r="Z42">
        <v>14.5</v>
      </c>
      <c r="AA42">
        <v>10</v>
      </c>
      <c r="AB42">
        <v>10.7</v>
      </c>
      <c r="AC42">
        <v>10.6</v>
      </c>
      <c r="AD42">
        <v>13.1</v>
      </c>
      <c r="AE42">
        <v>8</v>
      </c>
      <c r="AF42">
        <v>10</v>
      </c>
      <c r="AG42">
        <v>9.1999999999999993</v>
      </c>
      <c r="AH42">
        <v>11.3</v>
      </c>
      <c r="AI42">
        <v>8.6999999999999993</v>
      </c>
      <c r="AJ42">
        <v>4.5999999999999996</v>
      </c>
      <c r="AK42">
        <v>3.2</v>
      </c>
      <c r="AL42">
        <v>3.4</v>
      </c>
      <c r="AM42">
        <v>-1.5</v>
      </c>
      <c r="AN42">
        <v>-3.7</v>
      </c>
      <c r="AO42">
        <v>-2.6</v>
      </c>
      <c r="AP42">
        <v>1.4</v>
      </c>
      <c r="AQ42">
        <v>1.5</v>
      </c>
      <c r="AR42">
        <v>6.7</v>
      </c>
      <c r="AS42">
        <v>-1.1000000000000001</v>
      </c>
      <c r="AT42">
        <v>1.4</v>
      </c>
      <c r="AU42">
        <v>3.1</v>
      </c>
      <c r="AV42">
        <v>1.8</v>
      </c>
      <c r="AW42">
        <v>-3.1</v>
      </c>
      <c r="AX42">
        <v>3.5</v>
      </c>
      <c r="AY42">
        <v>6.9</v>
      </c>
      <c r="AZ42">
        <v>5.5</v>
      </c>
      <c r="BA42">
        <v>7.4</v>
      </c>
      <c r="BB42">
        <v>4.0999999999999996</v>
      </c>
      <c r="BC42">
        <v>5.0999999999999996</v>
      </c>
      <c r="BD42">
        <v>7.5</v>
      </c>
      <c r="BE42">
        <v>7</v>
      </c>
      <c r="BF42">
        <v>5.4</v>
      </c>
      <c r="BG42">
        <v>3</v>
      </c>
      <c r="BH42">
        <v>4.0999999999999996</v>
      </c>
      <c r="BI42">
        <v>7.6</v>
      </c>
      <c r="BJ42">
        <v>-4.5</v>
      </c>
      <c r="BK42">
        <v>4.7</v>
      </c>
      <c r="BL42">
        <v>8.4</v>
      </c>
      <c r="BM42">
        <v>4.2</v>
      </c>
      <c r="BN42">
        <v>5.5</v>
      </c>
      <c r="BO42">
        <v>6.2</v>
      </c>
      <c r="BP42">
        <v>9.5</v>
      </c>
      <c r="BQ42">
        <v>4.2</v>
      </c>
      <c r="BR42">
        <v>10.199999999999999</v>
      </c>
      <c r="BS42">
        <v>-0.1</v>
      </c>
      <c r="BT42">
        <v>1.3</v>
      </c>
      <c r="BU42">
        <v>8.6</v>
      </c>
      <c r="BV42">
        <v>8.9</v>
      </c>
      <c r="BW42">
        <v>8.6999999999999993</v>
      </c>
      <c r="BX42">
        <v>11.7</v>
      </c>
      <c r="BY42">
        <v>6.3</v>
      </c>
      <c r="BZ42">
        <v>7.6</v>
      </c>
      <c r="CA42">
        <v>10.5</v>
      </c>
      <c r="CB42">
        <v>8</v>
      </c>
      <c r="CC42">
        <v>2.1</v>
      </c>
      <c r="CD42">
        <v>3.1</v>
      </c>
      <c r="CE42">
        <v>4.5999999999999996</v>
      </c>
      <c r="CF42">
        <v>0.6</v>
      </c>
      <c r="CG42">
        <v>0.3</v>
      </c>
      <c r="CH42">
        <v>7.1</v>
      </c>
      <c r="CI42">
        <v>10</v>
      </c>
      <c r="CJ42">
        <v>8.6</v>
      </c>
      <c r="CK42">
        <v>6.3</v>
      </c>
      <c r="CL42">
        <v>1.6</v>
      </c>
      <c r="CM42">
        <v>-4.4000000000000004</v>
      </c>
      <c r="CN42">
        <v>4.0999999999999996</v>
      </c>
      <c r="CO42">
        <v>1.7</v>
      </c>
      <c r="CP42">
        <v>5.5</v>
      </c>
      <c r="CQ42">
        <v>9.1</v>
      </c>
      <c r="CR42">
        <v>6.9</v>
      </c>
      <c r="CS42">
        <v>3.5</v>
      </c>
      <c r="CT42">
        <v>1.3</v>
      </c>
      <c r="CU42">
        <v>4.2</v>
      </c>
      <c r="CV42">
        <v>7.4</v>
      </c>
      <c r="CW42">
        <v>4.4000000000000004</v>
      </c>
      <c r="CX42">
        <v>4.5</v>
      </c>
      <c r="CY42">
        <v>2.4</v>
      </c>
      <c r="CZ42">
        <v>0.9</v>
      </c>
      <c r="DA42">
        <v>3.3</v>
      </c>
      <c r="DB42">
        <v>5.9</v>
      </c>
      <c r="DC42">
        <v>7</v>
      </c>
      <c r="DD42">
        <v>1.7</v>
      </c>
      <c r="DE42">
        <v>3.2</v>
      </c>
      <c r="DF42">
        <v>-1</v>
      </c>
      <c r="DG42">
        <v>4.3</v>
      </c>
      <c r="DH42">
        <v>0.7</v>
      </c>
      <c r="DI42">
        <v>-11.2</v>
      </c>
      <c r="DJ42">
        <v>-2.4</v>
      </c>
      <c r="DK42">
        <v>-0.9</v>
      </c>
      <c r="DL42">
        <v>3</v>
      </c>
      <c r="DM42">
        <v>9.4</v>
      </c>
      <c r="DN42">
        <v>7</v>
      </c>
      <c r="DO42">
        <v>2.6</v>
      </c>
      <c r="DP42">
        <v>5.6</v>
      </c>
      <c r="DQ42">
        <v>9.1</v>
      </c>
      <c r="DR42">
        <v>4</v>
      </c>
      <c r="DS42">
        <v>1.5</v>
      </c>
      <c r="DT42">
        <v>4.7</v>
      </c>
      <c r="DU42">
        <v>2.6</v>
      </c>
      <c r="DV42">
        <v>4.0999999999999996</v>
      </c>
      <c r="DW42">
        <v>3.3</v>
      </c>
      <c r="DX42">
        <v>2.6</v>
      </c>
      <c r="DY42">
        <v>-0.8</v>
      </c>
      <c r="DZ42">
        <v>4.9000000000000004</v>
      </c>
      <c r="EA42">
        <v>0.8</v>
      </c>
      <c r="EB42">
        <v>2.4</v>
      </c>
      <c r="EC42">
        <v>3.2</v>
      </c>
      <c r="ED42">
        <v>5.4</v>
      </c>
      <c r="EE42">
        <v>5.6</v>
      </c>
      <c r="EF42">
        <v>7.8</v>
      </c>
      <c r="EG42">
        <v>1.8</v>
      </c>
      <c r="EH42">
        <v>4.4000000000000004</v>
      </c>
      <c r="EI42">
        <v>4.7</v>
      </c>
      <c r="EJ42">
        <v>7.8</v>
      </c>
      <c r="EK42">
        <v>5.6</v>
      </c>
      <c r="EL42">
        <v>4.2</v>
      </c>
      <c r="EM42">
        <v>1</v>
      </c>
      <c r="EN42">
        <v>4.2</v>
      </c>
      <c r="EO42">
        <v>4.3</v>
      </c>
      <c r="EP42">
        <v>8.5</v>
      </c>
      <c r="EQ42">
        <v>2.8</v>
      </c>
      <c r="ER42">
        <v>1</v>
      </c>
    </row>
    <row r="44" spans="1:148">
      <c r="A44" t="s">
        <v>397</v>
      </c>
    </row>
    <row r="45" spans="1:148">
      <c r="A45" t="s">
        <v>398</v>
      </c>
    </row>
    <row r="46" spans="1:148">
      <c r="A46" t="s">
        <v>399</v>
      </c>
    </row>
    <row r="47" spans="1:148">
      <c r="A47" t="s">
        <v>400</v>
      </c>
    </row>
    <row r="50" spans="1:149">
      <c r="A50" t="s">
        <v>401</v>
      </c>
    </row>
    <row r="51" spans="1:149">
      <c r="A51" t="s">
        <v>239</v>
      </c>
    </row>
    <row r="52" spans="1:149">
      <c r="A52" t="s">
        <v>402</v>
      </c>
    </row>
    <row r="53" spans="1:149">
      <c r="A53" t="s">
        <v>241</v>
      </c>
    </row>
    <row r="54" spans="1:149">
      <c r="A54" t="s">
        <v>556</v>
      </c>
      <c r="B54" t="s">
        <v>557</v>
      </c>
      <c r="C54" t="s">
        <v>242</v>
      </c>
      <c r="D54" t="s">
        <v>242</v>
      </c>
      <c r="E54" t="s">
        <v>242</v>
      </c>
      <c r="F54" t="s">
        <v>242</v>
      </c>
      <c r="G54" t="s">
        <v>242</v>
      </c>
      <c r="H54" t="s">
        <v>242</v>
      </c>
      <c r="I54" t="s">
        <v>242</v>
      </c>
      <c r="J54" t="s">
        <v>242</v>
      </c>
      <c r="K54" t="s">
        <v>242</v>
      </c>
      <c r="L54" t="s">
        <v>242</v>
      </c>
      <c r="M54" t="s">
        <v>242</v>
      </c>
      <c r="N54" t="s">
        <v>242</v>
      </c>
      <c r="O54" t="s">
        <v>242</v>
      </c>
      <c r="P54" t="s">
        <v>242</v>
      </c>
      <c r="Q54" t="s">
        <v>242</v>
      </c>
      <c r="R54" t="s">
        <v>242</v>
      </c>
      <c r="S54" t="s">
        <v>242</v>
      </c>
      <c r="T54" t="s">
        <v>242</v>
      </c>
      <c r="U54" t="s">
        <v>242</v>
      </c>
      <c r="V54" t="s">
        <v>242</v>
      </c>
      <c r="W54" t="s">
        <v>242</v>
      </c>
      <c r="X54" t="s">
        <v>242</v>
      </c>
      <c r="Y54" t="s">
        <v>242</v>
      </c>
      <c r="Z54" t="s">
        <v>242</v>
      </c>
      <c r="AA54" t="s">
        <v>242</v>
      </c>
      <c r="AB54" t="s">
        <v>242</v>
      </c>
      <c r="AC54" t="s">
        <v>242</v>
      </c>
      <c r="AD54" t="s">
        <v>242</v>
      </c>
      <c r="AE54" t="s">
        <v>242</v>
      </c>
      <c r="AF54" t="s">
        <v>242</v>
      </c>
      <c r="AG54" t="s">
        <v>242</v>
      </c>
      <c r="AH54" t="s">
        <v>242</v>
      </c>
      <c r="AI54" t="s">
        <v>242</v>
      </c>
      <c r="AJ54" t="s">
        <v>242</v>
      </c>
      <c r="AK54" t="s">
        <v>242</v>
      </c>
      <c r="AL54" t="s">
        <v>242</v>
      </c>
      <c r="AM54" t="s">
        <v>242</v>
      </c>
      <c r="AN54" t="s">
        <v>242</v>
      </c>
      <c r="AO54" t="s">
        <v>242</v>
      </c>
      <c r="AP54" t="s">
        <v>242</v>
      </c>
      <c r="AQ54" t="s">
        <v>242</v>
      </c>
      <c r="AR54" t="s">
        <v>242</v>
      </c>
      <c r="AS54" t="s">
        <v>242</v>
      </c>
      <c r="AT54" t="s">
        <v>242</v>
      </c>
      <c r="AU54" t="s">
        <v>242</v>
      </c>
      <c r="AV54" t="s">
        <v>242</v>
      </c>
      <c r="AW54" t="s">
        <v>242</v>
      </c>
      <c r="AX54" t="s">
        <v>242</v>
      </c>
      <c r="AY54" t="s">
        <v>242</v>
      </c>
      <c r="AZ54" t="s">
        <v>242</v>
      </c>
      <c r="BA54" t="s">
        <v>242</v>
      </c>
      <c r="BB54" t="s">
        <v>242</v>
      </c>
      <c r="BC54" t="s">
        <v>242</v>
      </c>
      <c r="BD54" t="s">
        <v>242</v>
      </c>
      <c r="BE54" t="s">
        <v>242</v>
      </c>
      <c r="BF54" t="s">
        <v>242</v>
      </c>
      <c r="BG54" t="s">
        <v>242</v>
      </c>
      <c r="BH54" t="s">
        <v>242</v>
      </c>
      <c r="BI54" t="s">
        <v>242</v>
      </c>
      <c r="BJ54" t="s">
        <v>242</v>
      </c>
      <c r="BK54" t="s">
        <v>242</v>
      </c>
      <c r="BL54" t="s">
        <v>242</v>
      </c>
      <c r="BM54" t="s">
        <v>242</v>
      </c>
      <c r="BN54" t="s">
        <v>242</v>
      </c>
      <c r="BO54" t="s">
        <v>242</v>
      </c>
      <c r="BP54" t="s">
        <v>242</v>
      </c>
      <c r="BQ54" t="s">
        <v>242</v>
      </c>
      <c r="BR54" t="s">
        <v>242</v>
      </c>
      <c r="BS54" t="s">
        <v>242</v>
      </c>
      <c r="BT54" t="s">
        <v>242</v>
      </c>
      <c r="BU54" t="s">
        <v>242</v>
      </c>
      <c r="BV54" t="s">
        <v>242</v>
      </c>
      <c r="BW54" t="s">
        <v>242</v>
      </c>
      <c r="BX54" t="s">
        <v>242</v>
      </c>
      <c r="BY54" t="s">
        <v>242</v>
      </c>
      <c r="BZ54" t="s">
        <v>242</v>
      </c>
      <c r="CA54" t="s">
        <v>242</v>
      </c>
      <c r="CB54" t="s">
        <v>242</v>
      </c>
      <c r="CC54" t="s">
        <v>242</v>
      </c>
      <c r="CD54" t="s">
        <v>242</v>
      </c>
      <c r="CE54" t="s">
        <v>242</v>
      </c>
      <c r="CF54" t="s">
        <v>242</v>
      </c>
      <c r="CG54" t="s">
        <v>242</v>
      </c>
      <c r="CH54" t="s">
        <v>242</v>
      </c>
      <c r="CI54" t="s">
        <v>242</v>
      </c>
      <c r="CJ54" t="s">
        <v>242</v>
      </c>
      <c r="CK54" t="s">
        <v>242</v>
      </c>
      <c r="CL54" t="s">
        <v>242</v>
      </c>
      <c r="CM54" t="s">
        <v>242</v>
      </c>
      <c r="CN54" t="s">
        <v>242</v>
      </c>
      <c r="CO54" t="s">
        <v>242</v>
      </c>
      <c r="CP54" t="s">
        <v>242</v>
      </c>
      <c r="CQ54" t="s">
        <v>242</v>
      </c>
      <c r="CR54" t="s">
        <v>242</v>
      </c>
      <c r="CS54" t="s">
        <v>242</v>
      </c>
      <c r="CT54" t="s">
        <v>242</v>
      </c>
      <c r="CU54" t="s">
        <v>242</v>
      </c>
      <c r="CV54" t="s">
        <v>242</v>
      </c>
      <c r="CW54" t="s">
        <v>242</v>
      </c>
      <c r="CX54" t="s">
        <v>242</v>
      </c>
      <c r="CY54" t="s">
        <v>242</v>
      </c>
      <c r="CZ54" t="s">
        <v>242</v>
      </c>
      <c r="DA54" t="s">
        <v>242</v>
      </c>
      <c r="DB54" t="s">
        <v>242</v>
      </c>
      <c r="DC54" t="s">
        <v>242</v>
      </c>
      <c r="DD54" t="s">
        <v>242</v>
      </c>
      <c r="DE54" t="s">
        <v>242</v>
      </c>
      <c r="DF54" t="s">
        <v>242</v>
      </c>
      <c r="DG54" t="s">
        <v>242</v>
      </c>
      <c r="DH54" t="s">
        <v>242</v>
      </c>
      <c r="DI54" t="s">
        <v>242</v>
      </c>
      <c r="DJ54" t="s">
        <v>242</v>
      </c>
      <c r="DK54" t="s">
        <v>242</v>
      </c>
      <c r="DL54" t="s">
        <v>242</v>
      </c>
      <c r="DM54" t="s">
        <v>242</v>
      </c>
      <c r="DN54" t="s">
        <v>242</v>
      </c>
      <c r="DO54" t="s">
        <v>242</v>
      </c>
      <c r="DP54" t="s">
        <v>242</v>
      </c>
      <c r="DQ54" t="s">
        <v>242</v>
      </c>
      <c r="DR54" t="s">
        <v>242</v>
      </c>
      <c r="DS54" t="s">
        <v>242</v>
      </c>
      <c r="DT54" t="s">
        <v>242</v>
      </c>
      <c r="DU54" t="s">
        <v>242</v>
      </c>
      <c r="DV54" t="s">
        <v>242</v>
      </c>
      <c r="DW54" t="s">
        <v>242</v>
      </c>
      <c r="DX54" t="s">
        <v>242</v>
      </c>
      <c r="DY54" t="s">
        <v>242</v>
      </c>
      <c r="DZ54" t="s">
        <v>242</v>
      </c>
      <c r="EA54" t="s">
        <v>242</v>
      </c>
      <c r="EB54" t="s">
        <v>242</v>
      </c>
      <c r="EC54" t="s">
        <v>242</v>
      </c>
      <c r="ED54" t="s">
        <v>242</v>
      </c>
      <c r="EE54" t="s">
        <v>242</v>
      </c>
      <c r="EF54" t="s">
        <v>242</v>
      </c>
      <c r="EG54" t="s">
        <v>242</v>
      </c>
      <c r="EH54" t="s">
        <v>242</v>
      </c>
      <c r="EI54" t="s">
        <v>242</v>
      </c>
      <c r="EJ54" t="s">
        <v>242</v>
      </c>
      <c r="EK54" t="s">
        <v>242</v>
      </c>
      <c r="EL54" t="s">
        <v>242</v>
      </c>
      <c r="EM54" t="s">
        <v>242</v>
      </c>
      <c r="EN54" t="s">
        <v>242</v>
      </c>
      <c r="EO54" t="s">
        <v>242</v>
      </c>
      <c r="EP54" t="s">
        <v>242</v>
      </c>
      <c r="EQ54" t="s">
        <v>242</v>
      </c>
      <c r="ER54" t="s">
        <v>242</v>
      </c>
    </row>
    <row r="55" spans="1:149">
      <c r="B55" t="s">
        <v>243</v>
      </c>
      <c r="C55" t="s">
        <v>244</v>
      </c>
      <c r="D55" t="s">
        <v>245</v>
      </c>
      <c r="E55" t="s">
        <v>246</v>
      </c>
      <c r="F55" t="s">
        <v>247</v>
      </c>
      <c r="G55" t="s">
        <v>248</v>
      </c>
      <c r="H55" t="s">
        <v>249</v>
      </c>
      <c r="I55" t="s">
        <v>250</v>
      </c>
      <c r="J55" t="s">
        <v>251</v>
      </c>
      <c r="K55" t="s">
        <v>252</v>
      </c>
      <c r="L55" t="s">
        <v>253</v>
      </c>
      <c r="M55" t="s">
        <v>254</v>
      </c>
      <c r="N55" t="s">
        <v>255</v>
      </c>
      <c r="O55" t="s">
        <v>256</v>
      </c>
      <c r="P55" t="s">
        <v>257</v>
      </c>
      <c r="Q55" t="s">
        <v>258</v>
      </c>
      <c r="R55" t="s">
        <v>259</v>
      </c>
      <c r="S55" t="s">
        <v>260</v>
      </c>
      <c r="T55" t="s">
        <v>261</v>
      </c>
      <c r="U55" t="s">
        <v>262</v>
      </c>
      <c r="V55" t="s">
        <v>263</v>
      </c>
      <c r="W55" t="s">
        <v>264</v>
      </c>
      <c r="X55" t="s">
        <v>265</v>
      </c>
      <c r="Y55" t="s">
        <v>266</v>
      </c>
      <c r="Z55" t="s">
        <v>267</v>
      </c>
      <c r="AA55" t="s">
        <v>268</v>
      </c>
      <c r="AB55" t="s">
        <v>269</v>
      </c>
      <c r="AC55" t="s">
        <v>270</v>
      </c>
      <c r="AD55" t="s">
        <v>271</v>
      </c>
      <c r="AE55" t="s">
        <v>272</v>
      </c>
      <c r="AF55" t="s">
        <v>273</v>
      </c>
      <c r="AG55" t="s">
        <v>274</v>
      </c>
      <c r="AH55" t="s">
        <v>275</v>
      </c>
      <c r="AI55" t="s">
        <v>276</v>
      </c>
      <c r="AJ55" t="s">
        <v>277</v>
      </c>
      <c r="AK55" t="s">
        <v>278</v>
      </c>
      <c r="AL55" t="s">
        <v>279</v>
      </c>
      <c r="AM55" t="s">
        <v>280</v>
      </c>
      <c r="AN55" t="s">
        <v>281</v>
      </c>
      <c r="AO55" t="s">
        <v>282</v>
      </c>
      <c r="AP55" t="s">
        <v>283</v>
      </c>
      <c r="AQ55" t="s">
        <v>284</v>
      </c>
      <c r="AR55" t="s">
        <v>285</v>
      </c>
      <c r="AS55" t="s">
        <v>286</v>
      </c>
      <c r="AT55" t="s">
        <v>287</v>
      </c>
      <c r="AU55" t="s">
        <v>288</v>
      </c>
      <c r="AV55" t="s">
        <v>289</v>
      </c>
      <c r="AW55" t="s">
        <v>290</v>
      </c>
      <c r="AX55" t="s">
        <v>291</v>
      </c>
      <c r="AY55" t="s">
        <v>292</v>
      </c>
      <c r="AZ55" t="s">
        <v>293</v>
      </c>
      <c r="BA55" t="s">
        <v>294</v>
      </c>
      <c r="BB55" t="s">
        <v>295</v>
      </c>
      <c r="BC55" t="s">
        <v>296</v>
      </c>
      <c r="BD55" t="s">
        <v>297</v>
      </c>
      <c r="BE55" t="s">
        <v>298</v>
      </c>
      <c r="BF55" t="s">
        <v>299</v>
      </c>
      <c r="BG55" t="s">
        <v>300</v>
      </c>
      <c r="BH55" t="s">
        <v>301</v>
      </c>
      <c r="BI55" t="s">
        <v>302</v>
      </c>
      <c r="BJ55" t="s">
        <v>303</v>
      </c>
      <c r="BK55" t="s">
        <v>304</v>
      </c>
      <c r="BL55" t="s">
        <v>305</v>
      </c>
      <c r="BM55" t="s">
        <v>306</v>
      </c>
      <c r="BN55" t="s">
        <v>307</v>
      </c>
      <c r="BO55" t="s">
        <v>308</v>
      </c>
      <c r="BP55" t="s">
        <v>309</v>
      </c>
      <c r="BQ55" t="s">
        <v>310</v>
      </c>
      <c r="BR55" t="s">
        <v>311</v>
      </c>
      <c r="BS55" t="s">
        <v>312</v>
      </c>
      <c r="BT55" t="s">
        <v>313</v>
      </c>
      <c r="BU55" t="s">
        <v>314</v>
      </c>
      <c r="BV55" t="s">
        <v>315</v>
      </c>
      <c r="BW55" t="s">
        <v>316</v>
      </c>
      <c r="BX55" t="s">
        <v>317</v>
      </c>
      <c r="BY55" t="s">
        <v>318</v>
      </c>
      <c r="BZ55" t="s">
        <v>319</v>
      </c>
      <c r="CA55" t="s">
        <v>320</v>
      </c>
      <c r="CB55" t="s">
        <v>321</v>
      </c>
      <c r="CC55" t="s">
        <v>322</v>
      </c>
      <c r="CD55" t="s">
        <v>323</v>
      </c>
      <c r="CE55" t="s">
        <v>324</v>
      </c>
      <c r="CF55" t="s">
        <v>325</v>
      </c>
      <c r="CG55" t="s">
        <v>326</v>
      </c>
      <c r="CH55" t="s">
        <v>327</v>
      </c>
      <c r="CI55" t="s">
        <v>328</v>
      </c>
      <c r="CJ55" t="s">
        <v>329</v>
      </c>
      <c r="CK55" t="s">
        <v>330</v>
      </c>
      <c r="CL55" t="s">
        <v>331</v>
      </c>
      <c r="CM55" t="s">
        <v>332</v>
      </c>
      <c r="CN55" t="s">
        <v>333</v>
      </c>
      <c r="CO55" t="s">
        <v>334</v>
      </c>
      <c r="CP55" t="s">
        <v>335</v>
      </c>
      <c r="CQ55" t="s">
        <v>336</v>
      </c>
      <c r="CR55" t="s">
        <v>337</v>
      </c>
      <c r="CS55" t="s">
        <v>338</v>
      </c>
      <c r="CT55" t="s">
        <v>339</v>
      </c>
      <c r="CU55" t="s">
        <v>340</v>
      </c>
      <c r="CV55" t="s">
        <v>341</v>
      </c>
      <c r="CW55" t="s">
        <v>342</v>
      </c>
      <c r="CX55" t="s">
        <v>343</v>
      </c>
      <c r="CY55" t="s">
        <v>344</v>
      </c>
      <c r="CZ55" t="s">
        <v>345</v>
      </c>
      <c r="DA55" t="s">
        <v>346</v>
      </c>
      <c r="DB55" t="s">
        <v>347</v>
      </c>
      <c r="DC55" t="s">
        <v>348</v>
      </c>
      <c r="DD55" t="s">
        <v>349</v>
      </c>
      <c r="DE55" t="s">
        <v>350</v>
      </c>
      <c r="DF55" t="s">
        <v>351</v>
      </c>
      <c r="DG55" t="s">
        <v>352</v>
      </c>
      <c r="DH55" t="s">
        <v>353</v>
      </c>
      <c r="DI55" t="s">
        <v>354</v>
      </c>
      <c r="DJ55" t="s">
        <v>355</v>
      </c>
      <c r="DK55" t="s">
        <v>356</v>
      </c>
      <c r="DL55" t="s">
        <v>357</v>
      </c>
      <c r="DM55" t="s">
        <v>358</v>
      </c>
      <c r="DN55" t="s">
        <v>359</v>
      </c>
      <c r="DO55" t="s">
        <v>360</v>
      </c>
      <c r="DP55" t="s">
        <v>361</v>
      </c>
      <c r="DQ55" t="s">
        <v>362</v>
      </c>
      <c r="DR55" t="s">
        <v>363</v>
      </c>
      <c r="DS55" t="s">
        <v>364</v>
      </c>
      <c r="DT55" t="s">
        <v>365</v>
      </c>
      <c r="DU55" t="s">
        <v>366</v>
      </c>
      <c r="DV55" t="s">
        <v>367</v>
      </c>
      <c r="DW55" t="s">
        <v>368</v>
      </c>
      <c r="DX55" t="s">
        <v>369</v>
      </c>
      <c r="DY55" t="s">
        <v>370</v>
      </c>
      <c r="DZ55" t="s">
        <v>371</v>
      </c>
      <c r="EA55" t="s">
        <v>372</v>
      </c>
      <c r="EB55" t="s">
        <v>373</v>
      </c>
      <c r="EC55" t="s">
        <v>374</v>
      </c>
      <c r="ED55" t="s">
        <v>375</v>
      </c>
      <c r="EE55" t="s">
        <v>376</v>
      </c>
      <c r="EF55" t="s">
        <v>377</v>
      </c>
      <c r="EG55" t="s">
        <v>378</v>
      </c>
      <c r="EH55" t="s">
        <v>379</v>
      </c>
      <c r="EI55" t="s">
        <v>380</v>
      </c>
      <c r="EJ55" t="s">
        <v>381</v>
      </c>
      <c r="EK55" t="s">
        <v>382</v>
      </c>
      <c r="EL55" t="s">
        <v>558</v>
      </c>
      <c r="EM55" t="s">
        <v>559</v>
      </c>
      <c r="EN55" t="s">
        <v>560</v>
      </c>
      <c r="EO55" t="s">
        <v>561</v>
      </c>
      <c r="EP55" t="s">
        <v>562</v>
      </c>
      <c r="EQ55" t="s">
        <v>563</v>
      </c>
      <c r="ER55" t="s">
        <v>564</v>
      </c>
      <c r="ES55" t="s">
        <v>572</v>
      </c>
    </row>
    <row r="56" spans="1:149">
      <c r="B56" t="s">
        <v>383</v>
      </c>
      <c r="C56" t="s">
        <v>383</v>
      </c>
      <c r="D56" t="s">
        <v>383</v>
      </c>
      <c r="E56" t="s">
        <v>383</v>
      </c>
      <c r="F56" t="s">
        <v>383</v>
      </c>
      <c r="G56" t="s">
        <v>383</v>
      </c>
      <c r="H56" t="s">
        <v>383</v>
      </c>
      <c r="I56" t="s">
        <v>383</v>
      </c>
      <c r="J56" t="s">
        <v>383</v>
      </c>
      <c r="K56" t="s">
        <v>383</v>
      </c>
      <c r="L56" t="s">
        <v>383</v>
      </c>
      <c r="M56" t="s">
        <v>383</v>
      </c>
      <c r="N56" t="s">
        <v>383</v>
      </c>
      <c r="O56" t="s">
        <v>383</v>
      </c>
      <c r="P56" t="s">
        <v>383</v>
      </c>
      <c r="Q56" t="s">
        <v>383</v>
      </c>
      <c r="R56" t="s">
        <v>383</v>
      </c>
      <c r="S56" t="s">
        <v>383</v>
      </c>
      <c r="T56" t="s">
        <v>383</v>
      </c>
      <c r="U56" t="s">
        <v>383</v>
      </c>
      <c r="V56" t="s">
        <v>383</v>
      </c>
      <c r="W56" t="s">
        <v>383</v>
      </c>
      <c r="X56" t="s">
        <v>383</v>
      </c>
      <c r="Y56" t="s">
        <v>383</v>
      </c>
      <c r="Z56" t="s">
        <v>383</v>
      </c>
      <c r="AA56" t="s">
        <v>383</v>
      </c>
      <c r="AB56" t="s">
        <v>383</v>
      </c>
      <c r="AC56" t="s">
        <v>383</v>
      </c>
      <c r="AD56" t="s">
        <v>383</v>
      </c>
      <c r="AE56" t="s">
        <v>383</v>
      </c>
      <c r="AF56" t="s">
        <v>383</v>
      </c>
      <c r="AG56" t="s">
        <v>383</v>
      </c>
      <c r="AH56" t="s">
        <v>383</v>
      </c>
      <c r="AI56" t="s">
        <v>383</v>
      </c>
      <c r="AJ56" t="s">
        <v>383</v>
      </c>
      <c r="AK56" t="s">
        <v>383</v>
      </c>
      <c r="AL56" t="s">
        <v>383</v>
      </c>
      <c r="AM56" t="s">
        <v>383</v>
      </c>
      <c r="AN56" t="s">
        <v>383</v>
      </c>
      <c r="AO56" t="s">
        <v>383</v>
      </c>
      <c r="AP56" t="s">
        <v>383</v>
      </c>
      <c r="AQ56" t="s">
        <v>383</v>
      </c>
      <c r="AR56" t="s">
        <v>383</v>
      </c>
      <c r="AS56" t="s">
        <v>383</v>
      </c>
      <c r="AT56" t="s">
        <v>383</v>
      </c>
      <c r="AU56" t="s">
        <v>383</v>
      </c>
      <c r="AV56" t="s">
        <v>383</v>
      </c>
      <c r="AW56" t="s">
        <v>383</v>
      </c>
      <c r="AX56" t="s">
        <v>383</v>
      </c>
      <c r="AY56" t="s">
        <v>383</v>
      </c>
      <c r="AZ56" t="s">
        <v>383</v>
      </c>
      <c r="BA56" t="s">
        <v>383</v>
      </c>
      <c r="BB56" t="s">
        <v>383</v>
      </c>
      <c r="BC56" t="s">
        <v>383</v>
      </c>
      <c r="BD56" t="s">
        <v>383</v>
      </c>
      <c r="BE56" t="s">
        <v>383</v>
      </c>
      <c r="BF56" t="s">
        <v>383</v>
      </c>
      <c r="BG56" t="s">
        <v>383</v>
      </c>
      <c r="BH56" t="s">
        <v>383</v>
      </c>
      <c r="BI56" t="s">
        <v>383</v>
      </c>
      <c r="BJ56" t="s">
        <v>383</v>
      </c>
      <c r="BK56" t="s">
        <v>383</v>
      </c>
      <c r="BL56" t="s">
        <v>383</v>
      </c>
      <c r="BM56" t="s">
        <v>383</v>
      </c>
      <c r="BN56" t="s">
        <v>383</v>
      </c>
      <c r="BO56" t="s">
        <v>383</v>
      </c>
      <c r="BP56" t="s">
        <v>383</v>
      </c>
      <c r="BQ56" t="s">
        <v>383</v>
      </c>
      <c r="BR56" t="s">
        <v>383</v>
      </c>
      <c r="BS56" t="s">
        <v>383</v>
      </c>
      <c r="BT56" t="s">
        <v>383</v>
      </c>
      <c r="BU56" t="s">
        <v>383</v>
      </c>
      <c r="BV56" t="s">
        <v>383</v>
      </c>
      <c r="BW56" t="s">
        <v>383</v>
      </c>
      <c r="BX56" t="s">
        <v>383</v>
      </c>
      <c r="BY56" t="s">
        <v>383</v>
      </c>
      <c r="BZ56" t="s">
        <v>383</v>
      </c>
      <c r="CA56" t="s">
        <v>383</v>
      </c>
      <c r="CB56" t="s">
        <v>383</v>
      </c>
      <c r="CC56" t="s">
        <v>383</v>
      </c>
      <c r="CD56" t="s">
        <v>383</v>
      </c>
      <c r="CE56" t="s">
        <v>383</v>
      </c>
      <c r="CF56" t="s">
        <v>383</v>
      </c>
      <c r="CG56" t="s">
        <v>383</v>
      </c>
      <c r="CH56" t="s">
        <v>383</v>
      </c>
      <c r="CI56" t="s">
        <v>383</v>
      </c>
      <c r="CJ56" t="s">
        <v>383</v>
      </c>
      <c r="CK56" t="s">
        <v>383</v>
      </c>
      <c r="CL56" t="s">
        <v>383</v>
      </c>
      <c r="CM56" t="s">
        <v>383</v>
      </c>
      <c r="CN56" t="s">
        <v>383</v>
      </c>
      <c r="CO56" t="s">
        <v>383</v>
      </c>
      <c r="CP56" t="s">
        <v>383</v>
      </c>
      <c r="CQ56" t="s">
        <v>383</v>
      </c>
      <c r="CR56" t="s">
        <v>383</v>
      </c>
      <c r="CS56" t="s">
        <v>383</v>
      </c>
      <c r="CT56" t="s">
        <v>383</v>
      </c>
      <c r="CU56" t="s">
        <v>383</v>
      </c>
      <c r="CV56" t="s">
        <v>383</v>
      </c>
      <c r="CW56" t="s">
        <v>383</v>
      </c>
      <c r="CX56" t="s">
        <v>383</v>
      </c>
      <c r="CY56" t="s">
        <v>383</v>
      </c>
      <c r="CZ56" t="s">
        <v>383</v>
      </c>
      <c r="DA56" t="s">
        <v>383</v>
      </c>
      <c r="DB56" t="s">
        <v>383</v>
      </c>
      <c r="DC56" t="s">
        <v>383</v>
      </c>
      <c r="DD56" t="s">
        <v>383</v>
      </c>
      <c r="DE56" t="s">
        <v>383</v>
      </c>
      <c r="DF56" t="s">
        <v>383</v>
      </c>
      <c r="DG56" t="s">
        <v>383</v>
      </c>
      <c r="DH56" t="s">
        <v>383</v>
      </c>
      <c r="DI56" t="s">
        <v>383</v>
      </c>
      <c r="DJ56" t="s">
        <v>383</v>
      </c>
      <c r="DK56" t="s">
        <v>383</v>
      </c>
      <c r="DL56" t="s">
        <v>383</v>
      </c>
      <c r="DM56" t="s">
        <v>383</v>
      </c>
      <c r="DN56" t="s">
        <v>383</v>
      </c>
      <c r="DO56" t="s">
        <v>383</v>
      </c>
      <c r="DP56" t="s">
        <v>383</v>
      </c>
      <c r="DQ56" t="s">
        <v>383</v>
      </c>
      <c r="DR56" t="s">
        <v>383</v>
      </c>
      <c r="DS56" t="s">
        <v>383</v>
      </c>
      <c r="DT56" t="s">
        <v>383</v>
      </c>
      <c r="DU56" t="s">
        <v>383</v>
      </c>
      <c r="DV56" t="s">
        <v>383</v>
      </c>
      <c r="DW56" t="s">
        <v>383</v>
      </c>
      <c r="DX56" t="s">
        <v>383</v>
      </c>
      <c r="DY56" t="s">
        <v>383</v>
      </c>
      <c r="DZ56" t="s">
        <v>383</v>
      </c>
      <c r="EA56" t="s">
        <v>383</v>
      </c>
      <c r="EB56" t="s">
        <v>383</v>
      </c>
      <c r="EC56" t="s">
        <v>383</v>
      </c>
      <c r="ED56" t="s">
        <v>383</v>
      </c>
      <c r="EE56" t="s">
        <v>383</v>
      </c>
      <c r="EF56" t="s">
        <v>383</v>
      </c>
      <c r="EG56" t="s">
        <v>383</v>
      </c>
      <c r="EH56" t="s">
        <v>383</v>
      </c>
      <c r="EI56" t="s">
        <v>383</v>
      </c>
      <c r="EJ56" t="s">
        <v>383</v>
      </c>
      <c r="EK56" t="s">
        <v>383</v>
      </c>
      <c r="EL56" t="s">
        <v>383</v>
      </c>
      <c r="EM56" t="s">
        <v>383</v>
      </c>
      <c r="EN56" t="s">
        <v>383</v>
      </c>
      <c r="EO56" t="s">
        <v>383</v>
      </c>
      <c r="EP56" t="s">
        <v>383</v>
      </c>
      <c r="EQ56" t="s">
        <v>383</v>
      </c>
      <c r="ER56" t="s">
        <v>383</v>
      </c>
    </row>
    <row r="58" spans="1:149">
      <c r="A58" t="s">
        <v>403</v>
      </c>
      <c r="B58" s="34">
        <v>93262</v>
      </c>
      <c r="C58" s="34">
        <v>95243</v>
      </c>
      <c r="D58" s="34">
        <v>97374</v>
      </c>
      <c r="E58" s="34">
        <v>99236</v>
      </c>
      <c r="F58" s="34">
        <v>101136</v>
      </c>
      <c r="G58" s="34">
        <v>103467</v>
      </c>
      <c r="H58" s="34">
        <v>106357</v>
      </c>
      <c r="I58" s="34">
        <v>108688</v>
      </c>
      <c r="J58" s="34">
        <v>111883</v>
      </c>
      <c r="K58" s="34">
        <v>113888</v>
      </c>
      <c r="L58" s="34">
        <v>117361</v>
      </c>
      <c r="M58" s="34">
        <v>119284</v>
      </c>
      <c r="N58" s="34">
        <v>123069</v>
      </c>
      <c r="O58" s="34">
        <v>125584</v>
      </c>
      <c r="P58" s="34">
        <v>127941</v>
      </c>
      <c r="Q58" s="34">
        <v>131161</v>
      </c>
      <c r="R58" s="34">
        <v>135780</v>
      </c>
      <c r="S58" s="34">
        <v>138216</v>
      </c>
      <c r="T58" s="34">
        <v>141284</v>
      </c>
      <c r="U58" s="34">
        <v>143976</v>
      </c>
      <c r="V58" s="34">
        <v>148101</v>
      </c>
      <c r="W58" s="34">
        <v>150515</v>
      </c>
      <c r="X58" s="34">
        <v>154455</v>
      </c>
      <c r="Y58" s="34">
        <v>156325</v>
      </c>
      <c r="Z58" s="34">
        <v>160615</v>
      </c>
      <c r="AA58" s="34">
        <v>164262</v>
      </c>
      <c r="AB58" s="34">
        <v>167577</v>
      </c>
      <c r="AC58" s="34">
        <v>171307</v>
      </c>
      <c r="AD58" s="34">
        <v>176046</v>
      </c>
      <c r="AE58" s="34">
        <v>179612</v>
      </c>
      <c r="AF58" s="34">
        <v>183187</v>
      </c>
      <c r="AG58" s="34">
        <v>186968</v>
      </c>
      <c r="AH58" s="34">
        <v>191497</v>
      </c>
      <c r="AI58" s="34">
        <v>197139</v>
      </c>
      <c r="AJ58" s="34">
        <v>200007</v>
      </c>
      <c r="AK58" s="34">
        <v>203232</v>
      </c>
      <c r="AL58" s="34">
        <v>207036</v>
      </c>
      <c r="AM58" s="34">
        <v>207817</v>
      </c>
      <c r="AN58" s="34">
        <v>211183</v>
      </c>
      <c r="AO58" s="34">
        <v>214184</v>
      </c>
      <c r="AP58" s="34">
        <v>214109</v>
      </c>
      <c r="AQ58" s="34">
        <v>218236</v>
      </c>
      <c r="AR58" s="34">
        <v>222625</v>
      </c>
      <c r="AS58" s="34">
        <v>223774</v>
      </c>
      <c r="AT58" s="34">
        <v>226827</v>
      </c>
      <c r="AU58" s="34">
        <v>227010</v>
      </c>
      <c r="AV58" s="34">
        <v>228433</v>
      </c>
      <c r="AW58" s="34">
        <v>226950</v>
      </c>
      <c r="AX58" s="34">
        <v>229793</v>
      </c>
      <c r="AY58" s="34">
        <v>232707</v>
      </c>
      <c r="AZ58" s="34">
        <v>235849</v>
      </c>
      <c r="BA58" s="34">
        <v>239263</v>
      </c>
      <c r="BB58" s="34">
        <v>240114</v>
      </c>
      <c r="BC58" s="34">
        <v>240739</v>
      </c>
      <c r="BD58" s="34">
        <v>240773</v>
      </c>
      <c r="BE58" s="34">
        <v>242614</v>
      </c>
      <c r="BF58" s="34">
        <v>245337</v>
      </c>
      <c r="BG58" s="34">
        <v>246966</v>
      </c>
      <c r="BH58" s="34">
        <v>249441</v>
      </c>
      <c r="BI58" s="34">
        <v>249920</v>
      </c>
      <c r="BJ58" s="34">
        <v>250929</v>
      </c>
      <c r="BK58" s="34">
        <v>252890</v>
      </c>
      <c r="BL58" s="34">
        <v>253573</v>
      </c>
      <c r="BM58" s="34">
        <v>256479</v>
      </c>
      <c r="BN58" s="34">
        <v>259670</v>
      </c>
      <c r="BO58" s="34">
        <v>264006</v>
      </c>
      <c r="BP58" s="34">
        <v>269979</v>
      </c>
      <c r="BQ58" s="34">
        <v>274089</v>
      </c>
      <c r="BR58" s="34">
        <v>276502</v>
      </c>
      <c r="BS58" s="34">
        <v>280420</v>
      </c>
      <c r="BT58" s="34">
        <v>280596</v>
      </c>
      <c r="BU58" s="34">
        <v>280642</v>
      </c>
      <c r="BV58" s="34">
        <v>287007</v>
      </c>
      <c r="BW58" s="34">
        <v>293570</v>
      </c>
      <c r="BX58" s="34">
        <v>301505</v>
      </c>
      <c r="BY58" s="34">
        <v>305551</v>
      </c>
      <c r="BZ58" s="34">
        <v>310084</v>
      </c>
      <c r="CA58" s="34">
        <v>316448</v>
      </c>
      <c r="CB58" s="34">
        <v>324336</v>
      </c>
      <c r="CC58" s="34">
        <v>325596</v>
      </c>
      <c r="CD58" s="34">
        <v>328290</v>
      </c>
      <c r="CE58" s="34">
        <v>333400</v>
      </c>
      <c r="CF58" s="34">
        <v>336395</v>
      </c>
      <c r="CG58" s="34">
        <v>340682</v>
      </c>
      <c r="CH58" s="34">
        <v>344014</v>
      </c>
      <c r="CI58" s="34">
        <v>350765</v>
      </c>
      <c r="CJ58" s="34">
        <v>357893</v>
      </c>
      <c r="CK58" s="34">
        <v>365616</v>
      </c>
      <c r="CL58" s="34">
        <v>368173</v>
      </c>
      <c r="CM58" s="34">
        <v>368895</v>
      </c>
      <c r="CN58" s="34">
        <v>375584</v>
      </c>
      <c r="CO58" s="34">
        <v>374968</v>
      </c>
      <c r="CP58" s="34">
        <v>381927</v>
      </c>
      <c r="CQ58" s="34">
        <v>385887</v>
      </c>
      <c r="CR58" s="34">
        <v>391033</v>
      </c>
      <c r="CS58" s="34">
        <v>396390</v>
      </c>
      <c r="CT58" s="34">
        <v>401913</v>
      </c>
      <c r="CU58" s="34">
        <v>407545</v>
      </c>
      <c r="CV58" s="34">
        <v>411669</v>
      </c>
      <c r="CW58" s="34">
        <v>417817</v>
      </c>
      <c r="CX58" s="34">
        <v>422630</v>
      </c>
      <c r="CY58" s="34">
        <v>428505</v>
      </c>
      <c r="CZ58" s="34">
        <v>432536</v>
      </c>
      <c r="DA58" s="34">
        <v>439013</v>
      </c>
      <c r="DB58" s="34">
        <v>445514</v>
      </c>
      <c r="DC58" s="34">
        <v>449201</v>
      </c>
      <c r="DD58" s="34">
        <v>449372</v>
      </c>
      <c r="DE58" s="34">
        <v>456069</v>
      </c>
      <c r="DF58" s="34">
        <v>463951</v>
      </c>
      <c r="DG58" s="34">
        <v>472517</v>
      </c>
      <c r="DH58" s="34">
        <v>479853</v>
      </c>
      <c r="DI58" s="34">
        <v>476280</v>
      </c>
      <c r="DJ58" s="34">
        <v>476727</v>
      </c>
      <c r="DK58" s="34">
        <v>476731</v>
      </c>
      <c r="DL58" s="34">
        <v>479550</v>
      </c>
      <c r="DM58" s="34">
        <v>483691</v>
      </c>
      <c r="DN58" s="34">
        <v>491582</v>
      </c>
      <c r="DO58" s="34">
        <v>497297</v>
      </c>
      <c r="DP58" s="34">
        <v>506365</v>
      </c>
      <c r="DQ58" s="34">
        <v>516080</v>
      </c>
      <c r="DR58" s="34">
        <v>521172</v>
      </c>
      <c r="DS58" s="34">
        <v>523478</v>
      </c>
      <c r="DT58" s="34">
        <v>526810</v>
      </c>
      <c r="DU58" s="34">
        <v>528200</v>
      </c>
      <c r="DV58" s="34">
        <v>536181</v>
      </c>
      <c r="DW58" s="34">
        <v>535953</v>
      </c>
      <c r="DX58" s="34">
        <v>537956</v>
      </c>
      <c r="DY58" s="34">
        <v>539225</v>
      </c>
      <c r="DZ58" s="34">
        <v>547786</v>
      </c>
      <c r="EA58" s="34">
        <v>551038</v>
      </c>
      <c r="EB58" s="34">
        <v>556780</v>
      </c>
      <c r="EC58" s="34">
        <v>558927</v>
      </c>
      <c r="ED58" s="34">
        <v>566316</v>
      </c>
      <c r="EE58" s="34">
        <v>574888</v>
      </c>
      <c r="EF58" s="34">
        <v>580149</v>
      </c>
      <c r="EG58" s="34">
        <v>584191</v>
      </c>
      <c r="EH58" s="34">
        <v>589358</v>
      </c>
      <c r="EI58" s="34">
        <v>595000</v>
      </c>
      <c r="EJ58" s="34">
        <v>602307</v>
      </c>
      <c r="EK58" s="34">
        <v>610266</v>
      </c>
      <c r="EL58" s="34">
        <v>614613</v>
      </c>
      <c r="EM58" s="34">
        <v>618900</v>
      </c>
      <c r="EN58" s="34">
        <v>622373</v>
      </c>
      <c r="EO58" s="34">
        <v>631502</v>
      </c>
      <c r="EP58" s="34">
        <v>638307</v>
      </c>
      <c r="EQ58" s="34">
        <v>647600</v>
      </c>
      <c r="ER58" s="34">
        <v>653424</v>
      </c>
    </row>
    <row r="59" spans="1:149">
      <c r="A59" t="s">
        <v>480</v>
      </c>
      <c r="B59" t="s">
        <v>385</v>
      </c>
      <c r="C59">
        <v>2.1</v>
      </c>
      <c r="D59">
        <v>2.2000000000000002</v>
      </c>
      <c r="E59">
        <v>1.9</v>
      </c>
      <c r="F59">
        <v>1.9</v>
      </c>
      <c r="G59">
        <v>2.2999999999999998</v>
      </c>
      <c r="H59">
        <v>2.8</v>
      </c>
      <c r="I59">
        <v>2.2000000000000002</v>
      </c>
      <c r="J59">
        <v>2.9</v>
      </c>
      <c r="K59">
        <v>1.8</v>
      </c>
      <c r="L59">
        <v>3</v>
      </c>
      <c r="M59">
        <v>1.6</v>
      </c>
      <c r="N59">
        <v>3.2</v>
      </c>
      <c r="O59">
        <v>2</v>
      </c>
      <c r="P59">
        <v>1.9</v>
      </c>
      <c r="Q59">
        <v>2.5</v>
      </c>
      <c r="R59">
        <v>3.5</v>
      </c>
      <c r="S59">
        <v>1.8</v>
      </c>
      <c r="T59">
        <v>2.2000000000000002</v>
      </c>
      <c r="U59">
        <v>1.9</v>
      </c>
      <c r="V59">
        <v>2.9</v>
      </c>
      <c r="W59">
        <v>1.6</v>
      </c>
      <c r="X59">
        <v>2.6</v>
      </c>
      <c r="Y59">
        <v>1.2</v>
      </c>
      <c r="Z59">
        <v>2.7</v>
      </c>
      <c r="AA59">
        <v>2.2999999999999998</v>
      </c>
      <c r="AB59">
        <v>2</v>
      </c>
      <c r="AC59">
        <v>2.2000000000000002</v>
      </c>
      <c r="AD59">
        <v>2.8</v>
      </c>
      <c r="AE59">
        <v>2</v>
      </c>
      <c r="AF59">
        <v>2</v>
      </c>
      <c r="AG59">
        <v>2.1</v>
      </c>
      <c r="AH59">
        <v>2.4</v>
      </c>
      <c r="AI59">
        <v>2.9</v>
      </c>
      <c r="AJ59">
        <v>1.5</v>
      </c>
      <c r="AK59">
        <v>1.6</v>
      </c>
      <c r="AL59">
        <v>1.9</v>
      </c>
      <c r="AM59">
        <v>0.4</v>
      </c>
      <c r="AN59">
        <v>1.6</v>
      </c>
      <c r="AO59">
        <v>1.4</v>
      </c>
      <c r="AP59">
        <v>0</v>
      </c>
      <c r="AQ59">
        <v>1.9</v>
      </c>
      <c r="AR59">
        <v>2</v>
      </c>
      <c r="AS59">
        <v>0.5</v>
      </c>
      <c r="AT59">
        <v>1.4</v>
      </c>
      <c r="AU59">
        <v>0.1</v>
      </c>
      <c r="AV59">
        <v>0.6</v>
      </c>
      <c r="AW59">
        <v>-0.6</v>
      </c>
      <c r="AX59">
        <v>1.3</v>
      </c>
      <c r="AY59">
        <v>1.3</v>
      </c>
      <c r="AZ59">
        <v>1.4</v>
      </c>
      <c r="BA59">
        <v>1.4</v>
      </c>
      <c r="BB59">
        <v>0.4</v>
      </c>
      <c r="BC59">
        <v>0.3</v>
      </c>
      <c r="BD59">
        <v>0</v>
      </c>
      <c r="BE59">
        <v>0.8</v>
      </c>
      <c r="BF59">
        <v>1.1000000000000001</v>
      </c>
      <c r="BG59">
        <v>0.7</v>
      </c>
      <c r="BH59">
        <v>1</v>
      </c>
      <c r="BI59">
        <v>0.2</v>
      </c>
      <c r="BJ59">
        <v>0.4</v>
      </c>
      <c r="BK59">
        <v>0.8</v>
      </c>
      <c r="BL59">
        <v>0.3</v>
      </c>
      <c r="BM59">
        <v>1.1000000000000001</v>
      </c>
      <c r="BN59">
        <v>1.2</v>
      </c>
      <c r="BO59">
        <v>1.7</v>
      </c>
      <c r="BP59">
        <v>2.2999999999999998</v>
      </c>
      <c r="BQ59">
        <v>1.5</v>
      </c>
      <c r="BR59">
        <v>0.9</v>
      </c>
      <c r="BS59">
        <v>1.4</v>
      </c>
      <c r="BT59">
        <v>0.1</v>
      </c>
      <c r="BU59">
        <v>0</v>
      </c>
      <c r="BV59">
        <v>2.2999999999999998</v>
      </c>
      <c r="BW59">
        <v>2.2999999999999998</v>
      </c>
      <c r="BX59">
        <v>2.7</v>
      </c>
      <c r="BY59">
        <v>1.3</v>
      </c>
      <c r="BZ59">
        <v>1.5</v>
      </c>
      <c r="CA59">
        <v>2.1</v>
      </c>
      <c r="CB59">
        <v>2.5</v>
      </c>
      <c r="CC59">
        <v>0.4</v>
      </c>
      <c r="CD59">
        <v>0.8</v>
      </c>
      <c r="CE59">
        <v>1.6</v>
      </c>
      <c r="CF59">
        <v>0.9</v>
      </c>
      <c r="CG59">
        <v>1.3</v>
      </c>
      <c r="CH59">
        <v>1</v>
      </c>
      <c r="CI59">
        <v>2</v>
      </c>
      <c r="CJ59">
        <v>2</v>
      </c>
      <c r="CK59">
        <v>2.2000000000000002</v>
      </c>
      <c r="CL59">
        <v>0.7</v>
      </c>
      <c r="CM59">
        <v>0.2</v>
      </c>
      <c r="CN59">
        <v>1.8</v>
      </c>
      <c r="CO59">
        <v>-0.2</v>
      </c>
      <c r="CP59">
        <v>1.9</v>
      </c>
      <c r="CQ59">
        <v>1</v>
      </c>
      <c r="CR59">
        <v>1.3</v>
      </c>
      <c r="CS59">
        <v>1.4</v>
      </c>
      <c r="CT59">
        <v>1.4</v>
      </c>
      <c r="CU59">
        <v>1.4</v>
      </c>
      <c r="CV59">
        <v>1</v>
      </c>
      <c r="CW59">
        <v>1.5</v>
      </c>
      <c r="CX59">
        <v>1.2</v>
      </c>
      <c r="CY59">
        <v>1.4</v>
      </c>
      <c r="CZ59">
        <v>0.9</v>
      </c>
      <c r="DA59">
        <v>1.5</v>
      </c>
      <c r="DB59">
        <v>1.5</v>
      </c>
      <c r="DC59">
        <v>0.8</v>
      </c>
      <c r="DD59">
        <v>0</v>
      </c>
      <c r="DE59">
        <v>1.5</v>
      </c>
      <c r="DF59">
        <v>1.7</v>
      </c>
      <c r="DG59">
        <v>1.8</v>
      </c>
      <c r="DH59">
        <v>1.6</v>
      </c>
      <c r="DI59">
        <v>-0.7</v>
      </c>
      <c r="DJ59">
        <v>0.1</v>
      </c>
      <c r="DK59">
        <v>0</v>
      </c>
      <c r="DL59">
        <v>0.6</v>
      </c>
      <c r="DM59">
        <v>0.9</v>
      </c>
      <c r="DN59">
        <v>1.6</v>
      </c>
      <c r="DO59">
        <v>1.2</v>
      </c>
      <c r="DP59">
        <v>1.8</v>
      </c>
      <c r="DQ59">
        <v>1.9</v>
      </c>
      <c r="DR59">
        <v>1</v>
      </c>
      <c r="DS59">
        <v>0.4</v>
      </c>
      <c r="DT59">
        <v>0.6</v>
      </c>
      <c r="DU59">
        <v>0.3</v>
      </c>
      <c r="DV59">
        <v>1.5</v>
      </c>
      <c r="DW59">
        <v>0</v>
      </c>
      <c r="DX59">
        <v>0.4</v>
      </c>
      <c r="DY59">
        <v>0.2</v>
      </c>
      <c r="DZ59">
        <v>1.6</v>
      </c>
      <c r="EA59">
        <v>0.6</v>
      </c>
      <c r="EB59">
        <v>1</v>
      </c>
      <c r="EC59">
        <v>0.4</v>
      </c>
      <c r="ED59">
        <v>1.3</v>
      </c>
      <c r="EE59">
        <v>1.5</v>
      </c>
      <c r="EF59">
        <v>0.9</v>
      </c>
      <c r="EG59">
        <v>0.7</v>
      </c>
      <c r="EH59">
        <v>0.9</v>
      </c>
      <c r="EI59">
        <v>1</v>
      </c>
      <c r="EJ59">
        <v>1.2</v>
      </c>
      <c r="EK59">
        <v>1.3</v>
      </c>
      <c r="EL59">
        <v>0.7</v>
      </c>
      <c r="EM59">
        <v>0.7</v>
      </c>
      <c r="EN59">
        <v>0.6</v>
      </c>
      <c r="EO59">
        <v>1.5</v>
      </c>
      <c r="EP59">
        <v>1.1000000000000001</v>
      </c>
      <c r="EQ59">
        <v>1.5</v>
      </c>
      <c r="ER59">
        <v>0.9</v>
      </c>
    </row>
    <row r="61" spans="1:149">
      <c r="A61" t="s">
        <v>404</v>
      </c>
      <c r="B61" s="34">
        <v>67122</v>
      </c>
      <c r="C61" s="34">
        <v>68353</v>
      </c>
      <c r="D61" s="34">
        <v>68860</v>
      </c>
      <c r="E61" s="34">
        <v>70033</v>
      </c>
      <c r="F61" s="34">
        <v>71052</v>
      </c>
      <c r="G61" s="34">
        <v>72971</v>
      </c>
      <c r="H61" s="34">
        <v>74633</v>
      </c>
      <c r="I61" s="34">
        <v>76397</v>
      </c>
      <c r="J61" s="34">
        <v>79323</v>
      </c>
      <c r="K61" s="34">
        <v>80853</v>
      </c>
      <c r="L61" s="34">
        <v>83334</v>
      </c>
      <c r="M61" s="34">
        <v>84847</v>
      </c>
      <c r="N61" s="34">
        <v>88036</v>
      </c>
      <c r="O61" s="34">
        <v>89597</v>
      </c>
      <c r="P61" s="34">
        <v>90777</v>
      </c>
      <c r="Q61" s="34">
        <v>93130</v>
      </c>
      <c r="R61" s="34">
        <v>96090</v>
      </c>
      <c r="S61" s="34">
        <v>98227</v>
      </c>
      <c r="T61" s="34">
        <v>100951</v>
      </c>
      <c r="U61" s="34">
        <v>102612</v>
      </c>
      <c r="V61" s="34">
        <v>106131</v>
      </c>
      <c r="W61" s="34">
        <v>107955</v>
      </c>
      <c r="X61" s="34">
        <v>110743</v>
      </c>
      <c r="Y61" s="34">
        <v>112063</v>
      </c>
      <c r="Z61" s="34">
        <v>115593</v>
      </c>
      <c r="AA61" s="34">
        <v>118449</v>
      </c>
      <c r="AB61" s="34">
        <v>120339</v>
      </c>
      <c r="AC61" s="34">
        <v>122875</v>
      </c>
      <c r="AD61" s="34">
        <v>126642</v>
      </c>
      <c r="AE61" s="34">
        <v>129885</v>
      </c>
      <c r="AF61" s="34">
        <v>132253</v>
      </c>
      <c r="AG61" s="34">
        <v>135375</v>
      </c>
      <c r="AH61" s="34">
        <v>138301</v>
      </c>
      <c r="AI61" s="34">
        <v>142404</v>
      </c>
      <c r="AJ61" s="34">
        <v>143555</v>
      </c>
      <c r="AK61" s="34">
        <v>145553</v>
      </c>
      <c r="AL61" s="34">
        <v>147813</v>
      </c>
      <c r="AM61" s="34">
        <v>147374</v>
      </c>
      <c r="AN61" s="34">
        <v>149146</v>
      </c>
      <c r="AO61" s="34">
        <v>150688</v>
      </c>
      <c r="AP61" s="34">
        <v>150063</v>
      </c>
      <c r="AQ61" s="34">
        <v>152307</v>
      </c>
      <c r="AR61" s="34">
        <v>154841</v>
      </c>
      <c r="AS61" s="34">
        <v>154877</v>
      </c>
      <c r="AT61" s="34">
        <v>153468</v>
      </c>
      <c r="AU61" s="34">
        <v>155887</v>
      </c>
      <c r="AV61" s="34">
        <v>159631</v>
      </c>
      <c r="AW61" s="34">
        <v>161470</v>
      </c>
      <c r="AX61" s="34">
        <v>162319</v>
      </c>
      <c r="AY61" s="34">
        <v>163059</v>
      </c>
      <c r="AZ61" s="34">
        <v>163816</v>
      </c>
      <c r="BA61" s="34">
        <v>165139</v>
      </c>
      <c r="BB61" s="34">
        <v>167195</v>
      </c>
      <c r="BC61" s="34">
        <v>168931</v>
      </c>
      <c r="BD61" s="34">
        <v>170570</v>
      </c>
      <c r="BE61" s="34">
        <v>173769</v>
      </c>
      <c r="BF61" s="34">
        <v>175221</v>
      </c>
      <c r="BG61" s="34">
        <v>176089</v>
      </c>
      <c r="BH61" s="34">
        <v>178446</v>
      </c>
      <c r="BI61" s="34">
        <v>177793</v>
      </c>
      <c r="BJ61" s="34">
        <v>180699</v>
      </c>
      <c r="BK61" s="34">
        <v>182534</v>
      </c>
      <c r="BL61" s="34">
        <v>184935</v>
      </c>
      <c r="BM61" s="34">
        <v>188124</v>
      </c>
      <c r="BN61" s="34">
        <v>190714</v>
      </c>
      <c r="BO61" s="34">
        <v>194221</v>
      </c>
      <c r="BP61" s="34">
        <v>198305</v>
      </c>
      <c r="BQ61" s="34">
        <v>201937</v>
      </c>
      <c r="BR61" s="34">
        <v>202449</v>
      </c>
      <c r="BS61" s="34">
        <v>206399</v>
      </c>
      <c r="BT61" s="34">
        <v>207224</v>
      </c>
      <c r="BU61" s="34">
        <v>208240</v>
      </c>
      <c r="BV61" s="34">
        <v>212710</v>
      </c>
      <c r="BW61" s="34">
        <v>217629</v>
      </c>
      <c r="BX61" s="34">
        <v>223491</v>
      </c>
      <c r="BY61" s="34">
        <v>225466</v>
      </c>
      <c r="BZ61" s="34">
        <v>229411</v>
      </c>
      <c r="CA61" s="34">
        <v>232871</v>
      </c>
      <c r="CB61" s="34">
        <v>239511</v>
      </c>
      <c r="CC61" s="34">
        <v>241175</v>
      </c>
      <c r="CD61" s="34">
        <v>243030</v>
      </c>
      <c r="CE61" s="34">
        <v>246497</v>
      </c>
      <c r="CF61" s="34">
        <v>247695</v>
      </c>
      <c r="CG61" s="34">
        <v>250802</v>
      </c>
      <c r="CH61" s="34">
        <v>254935</v>
      </c>
      <c r="CI61" s="34">
        <v>259205</v>
      </c>
      <c r="CJ61" s="34">
        <v>263262</v>
      </c>
      <c r="CK61" s="34">
        <v>268002</v>
      </c>
      <c r="CL61" s="34">
        <v>270798</v>
      </c>
      <c r="CM61" s="34">
        <v>271201</v>
      </c>
      <c r="CN61" s="34">
        <v>275002</v>
      </c>
      <c r="CO61" s="34">
        <v>274351</v>
      </c>
      <c r="CP61" s="34">
        <v>279458</v>
      </c>
      <c r="CQ61" s="34">
        <v>282077</v>
      </c>
      <c r="CR61" s="34">
        <v>285660</v>
      </c>
      <c r="CS61" s="34">
        <v>289737</v>
      </c>
      <c r="CT61" s="34">
        <v>293585</v>
      </c>
      <c r="CU61" s="34">
        <v>297183</v>
      </c>
      <c r="CV61" s="34">
        <v>301059</v>
      </c>
      <c r="CW61" s="34">
        <v>306266</v>
      </c>
      <c r="CX61" s="34">
        <v>308818</v>
      </c>
      <c r="CY61" s="34">
        <v>311604</v>
      </c>
      <c r="CZ61" s="34">
        <v>313401</v>
      </c>
      <c r="DA61" s="34">
        <v>316233</v>
      </c>
      <c r="DB61" s="34">
        <v>326442</v>
      </c>
      <c r="DC61" s="34">
        <v>327844</v>
      </c>
      <c r="DD61" s="34">
        <v>326920</v>
      </c>
      <c r="DE61" s="34">
        <v>331643</v>
      </c>
      <c r="DF61" s="34">
        <v>335656</v>
      </c>
      <c r="DG61" s="34">
        <v>340124</v>
      </c>
      <c r="DH61" s="34">
        <v>345286</v>
      </c>
      <c r="DI61" s="34">
        <v>340911</v>
      </c>
      <c r="DJ61" s="34">
        <v>338280</v>
      </c>
      <c r="DK61" s="34">
        <v>338087</v>
      </c>
      <c r="DL61" s="34">
        <v>340215</v>
      </c>
      <c r="DM61" s="34">
        <v>342270</v>
      </c>
      <c r="DN61" s="34">
        <v>349035</v>
      </c>
      <c r="DO61" s="34">
        <v>353715</v>
      </c>
      <c r="DP61" s="34">
        <v>360736</v>
      </c>
      <c r="DQ61" s="34">
        <v>369254</v>
      </c>
      <c r="DR61" s="34">
        <v>370339</v>
      </c>
      <c r="DS61" s="34">
        <v>372335</v>
      </c>
      <c r="DT61" s="34">
        <v>374244</v>
      </c>
      <c r="DU61" s="34">
        <v>375366</v>
      </c>
      <c r="DV61" s="34">
        <v>382070</v>
      </c>
      <c r="DW61" s="34">
        <v>381834</v>
      </c>
      <c r="DX61" s="34">
        <v>382964</v>
      </c>
      <c r="DY61" s="34">
        <v>384841</v>
      </c>
      <c r="DZ61" s="34">
        <v>389659</v>
      </c>
      <c r="EA61" s="34">
        <v>394665</v>
      </c>
      <c r="EB61" s="34">
        <v>399905</v>
      </c>
      <c r="EC61" s="34">
        <v>402707</v>
      </c>
      <c r="ED61" s="34">
        <v>407230</v>
      </c>
      <c r="EE61" s="34">
        <v>415015</v>
      </c>
      <c r="EF61" s="34">
        <v>419508</v>
      </c>
      <c r="EG61" s="34">
        <v>422643</v>
      </c>
      <c r="EH61" s="34">
        <v>425167</v>
      </c>
      <c r="EI61" s="34">
        <v>429528</v>
      </c>
      <c r="EJ61" s="34">
        <v>435597</v>
      </c>
      <c r="EK61" s="34">
        <v>442341</v>
      </c>
      <c r="EL61" s="34">
        <v>445751</v>
      </c>
      <c r="EM61" s="34">
        <v>448111</v>
      </c>
      <c r="EN61" s="34">
        <v>452145</v>
      </c>
      <c r="EO61" s="34">
        <v>459561</v>
      </c>
      <c r="EP61" s="34">
        <v>464958</v>
      </c>
      <c r="EQ61" s="34">
        <v>470877</v>
      </c>
      <c r="ER61" s="34">
        <v>475796</v>
      </c>
    </row>
    <row r="62" spans="1:149">
      <c r="B62" t="s">
        <v>385</v>
      </c>
      <c r="C62">
        <v>1.8</v>
      </c>
      <c r="D62">
        <v>0.7</v>
      </c>
      <c r="E62">
        <v>1.7</v>
      </c>
      <c r="F62">
        <v>1.5</v>
      </c>
      <c r="G62">
        <v>2.7</v>
      </c>
      <c r="H62">
        <v>2.2999999999999998</v>
      </c>
      <c r="I62">
        <v>2.4</v>
      </c>
      <c r="J62">
        <v>3.8</v>
      </c>
      <c r="K62">
        <v>1.9</v>
      </c>
      <c r="L62">
        <v>3.1</v>
      </c>
      <c r="M62">
        <v>1.8</v>
      </c>
      <c r="N62">
        <v>3.8</v>
      </c>
      <c r="O62">
        <v>1.8</v>
      </c>
      <c r="P62">
        <v>1.3</v>
      </c>
      <c r="Q62">
        <v>2.6</v>
      </c>
      <c r="R62">
        <v>3.2</v>
      </c>
      <c r="S62">
        <v>2.2000000000000002</v>
      </c>
      <c r="T62">
        <v>2.8</v>
      </c>
      <c r="U62">
        <v>1.6</v>
      </c>
      <c r="V62">
        <v>3.4</v>
      </c>
      <c r="W62">
        <v>1.7</v>
      </c>
      <c r="X62">
        <v>2.6</v>
      </c>
      <c r="Y62">
        <v>1.2</v>
      </c>
      <c r="Z62">
        <v>3.1</v>
      </c>
      <c r="AA62">
        <v>2.5</v>
      </c>
      <c r="AB62">
        <v>1.6</v>
      </c>
      <c r="AC62">
        <v>2.1</v>
      </c>
      <c r="AD62">
        <v>3.1</v>
      </c>
      <c r="AE62">
        <v>2.6</v>
      </c>
      <c r="AF62">
        <v>1.8</v>
      </c>
      <c r="AG62">
        <v>2.4</v>
      </c>
      <c r="AH62">
        <v>2.2000000000000002</v>
      </c>
      <c r="AI62">
        <v>3</v>
      </c>
      <c r="AJ62">
        <v>0.8</v>
      </c>
      <c r="AK62">
        <v>1.4</v>
      </c>
      <c r="AL62">
        <v>1.6</v>
      </c>
      <c r="AM62">
        <v>-0.3</v>
      </c>
      <c r="AN62">
        <v>1.2</v>
      </c>
      <c r="AO62">
        <v>1</v>
      </c>
      <c r="AP62">
        <v>-0.4</v>
      </c>
      <c r="AQ62">
        <v>1.5</v>
      </c>
      <c r="AR62">
        <v>1.7</v>
      </c>
      <c r="AS62">
        <v>0</v>
      </c>
      <c r="AT62">
        <v>-0.9</v>
      </c>
      <c r="AU62">
        <v>1.6</v>
      </c>
      <c r="AV62">
        <v>2.4</v>
      </c>
      <c r="AW62">
        <v>1.2</v>
      </c>
      <c r="AX62">
        <v>0.5</v>
      </c>
      <c r="AY62">
        <v>0.5</v>
      </c>
      <c r="AZ62">
        <v>0.5</v>
      </c>
      <c r="BA62">
        <v>0.8</v>
      </c>
      <c r="BB62">
        <v>1.2</v>
      </c>
      <c r="BC62">
        <v>1</v>
      </c>
      <c r="BD62">
        <v>1</v>
      </c>
      <c r="BE62">
        <v>1.9</v>
      </c>
      <c r="BF62">
        <v>0.8</v>
      </c>
      <c r="BG62">
        <v>0.5</v>
      </c>
      <c r="BH62">
        <v>1.3</v>
      </c>
      <c r="BI62">
        <v>-0.4</v>
      </c>
      <c r="BJ62">
        <v>1.6</v>
      </c>
      <c r="BK62">
        <v>1</v>
      </c>
      <c r="BL62">
        <v>1.3</v>
      </c>
      <c r="BM62">
        <v>1.7</v>
      </c>
      <c r="BN62">
        <v>1.4</v>
      </c>
      <c r="BO62">
        <v>1.8</v>
      </c>
      <c r="BP62">
        <v>2.1</v>
      </c>
      <c r="BQ62">
        <v>1.8</v>
      </c>
      <c r="BR62">
        <v>0.3</v>
      </c>
      <c r="BS62">
        <v>2</v>
      </c>
      <c r="BT62">
        <v>0.4</v>
      </c>
      <c r="BU62">
        <v>0.5</v>
      </c>
      <c r="BV62">
        <v>2.1</v>
      </c>
      <c r="BW62">
        <v>2.2999999999999998</v>
      </c>
      <c r="BX62">
        <v>2.7</v>
      </c>
      <c r="BY62">
        <v>0.9</v>
      </c>
      <c r="BZ62">
        <v>1.7</v>
      </c>
      <c r="CA62">
        <v>1.5</v>
      </c>
      <c r="CB62">
        <v>2.9</v>
      </c>
      <c r="CC62">
        <v>0.7</v>
      </c>
      <c r="CD62">
        <v>0.8</v>
      </c>
      <c r="CE62">
        <v>1.4</v>
      </c>
      <c r="CF62">
        <v>0.5</v>
      </c>
      <c r="CG62">
        <v>1.3</v>
      </c>
      <c r="CH62">
        <v>1.6</v>
      </c>
      <c r="CI62">
        <v>1.7</v>
      </c>
      <c r="CJ62">
        <v>1.6</v>
      </c>
      <c r="CK62">
        <v>1.8</v>
      </c>
      <c r="CL62">
        <v>1</v>
      </c>
      <c r="CM62">
        <v>0.1</v>
      </c>
      <c r="CN62">
        <v>1.4</v>
      </c>
      <c r="CO62">
        <v>-0.2</v>
      </c>
      <c r="CP62">
        <v>1.9</v>
      </c>
      <c r="CQ62">
        <v>0.9</v>
      </c>
      <c r="CR62">
        <v>1.3</v>
      </c>
      <c r="CS62">
        <v>1.4</v>
      </c>
      <c r="CT62">
        <v>1.3</v>
      </c>
      <c r="CU62">
        <v>1.2</v>
      </c>
      <c r="CV62">
        <v>1.3</v>
      </c>
      <c r="CW62">
        <v>1.7</v>
      </c>
      <c r="CX62">
        <v>0.8</v>
      </c>
      <c r="CY62">
        <v>0.9</v>
      </c>
      <c r="CZ62">
        <v>0.6</v>
      </c>
      <c r="DA62">
        <v>0.9</v>
      </c>
      <c r="DB62">
        <v>3.2</v>
      </c>
      <c r="DC62">
        <v>0.4</v>
      </c>
      <c r="DD62">
        <v>-0.3</v>
      </c>
      <c r="DE62">
        <v>1.4</v>
      </c>
      <c r="DF62">
        <v>1.2</v>
      </c>
      <c r="DG62">
        <v>1.3</v>
      </c>
      <c r="DH62">
        <v>1.5</v>
      </c>
      <c r="DI62">
        <v>-1.3</v>
      </c>
      <c r="DJ62">
        <v>-0.8</v>
      </c>
      <c r="DK62">
        <v>-0.1</v>
      </c>
      <c r="DL62">
        <v>0.6</v>
      </c>
      <c r="DM62">
        <v>0.6</v>
      </c>
      <c r="DN62">
        <v>2</v>
      </c>
      <c r="DO62">
        <v>1.3</v>
      </c>
      <c r="DP62">
        <v>2</v>
      </c>
      <c r="DQ62">
        <v>2.4</v>
      </c>
      <c r="DR62">
        <v>0.3</v>
      </c>
      <c r="DS62">
        <v>0.5</v>
      </c>
      <c r="DT62">
        <v>0.5</v>
      </c>
      <c r="DU62">
        <v>0.3</v>
      </c>
      <c r="DV62">
        <v>1.8</v>
      </c>
      <c r="DW62">
        <v>-0.1</v>
      </c>
      <c r="DX62">
        <v>0.3</v>
      </c>
      <c r="DY62">
        <v>0.5</v>
      </c>
      <c r="DZ62">
        <v>1.3</v>
      </c>
      <c r="EA62">
        <v>1.3</v>
      </c>
      <c r="EB62">
        <v>1.3</v>
      </c>
      <c r="EC62">
        <v>0.7</v>
      </c>
      <c r="ED62">
        <v>1.1000000000000001</v>
      </c>
      <c r="EE62">
        <v>1.9</v>
      </c>
      <c r="EF62">
        <v>1.1000000000000001</v>
      </c>
      <c r="EG62">
        <v>0.7</v>
      </c>
      <c r="EH62">
        <v>0.6</v>
      </c>
      <c r="EI62">
        <v>1</v>
      </c>
      <c r="EJ62">
        <v>1.4</v>
      </c>
      <c r="EK62">
        <v>1.5</v>
      </c>
      <c r="EL62">
        <v>0.8</v>
      </c>
      <c r="EM62">
        <v>0.5</v>
      </c>
      <c r="EN62">
        <v>0.9</v>
      </c>
      <c r="EO62">
        <v>1.6</v>
      </c>
      <c r="EP62">
        <v>1.2</v>
      </c>
      <c r="EQ62">
        <v>1.3</v>
      </c>
      <c r="ER62">
        <v>1</v>
      </c>
    </row>
    <row r="64" spans="1:149">
      <c r="A64" t="s">
        <v>405</v>
      </c>
      <c r="B64" s="34">
        <v>8871</v>
      </c>
      <c r="C64" s="34">
        <v>8921</v>
      </c>
      <c r="D64" s="34">
        <v>8492</v>
      </c>
      <c r="E64" s="34">
        <v>8607</v>
      </c>
      <c r="F64" s="34">
        <v>8291</v>
      </c>
      <c r="G64" s="34">
        <v>8372</v>
      </c>
      <c r="H64" s="34">
        <v>8386</v>
      </c>
      <c r="I64" s="34">
        <v>8651</v>
      </c>
      <c r="J64" s="34">
        <v>9343</v>
      </c>
      <c r="K64" s="34">
        <v>9954</v>
      </c>
      <c r="L64" s="34">
        <v>10468</v>
      </c>
      <c r="M64" s="34">
        <v>10899</v>
      </c>
      <c r="N64" s="34">
        <v>11753</v>
      </c>
      <c r="O64" s="34">
        <v>11940</v>
      </c>
      <c r="P64" s="34">
        <v>12145</v>
      </c>
      <c r="Q64" s="34">
        <v>12682</v>
      </c>
      <c r="R64" s="34">
        <v>13454</v>
      </c>
      <c r="S64" s="34">
        <v>14226</v>
      </c>
      <c r="T64" s="34">
        <v>14818</v>
      </c>
      <c r="U64" s="34">
        <v>15338</v>
      </c>
      <c r="V64" s="34">
        <v>15844</v>
      </c>
      <c r="W64" s="34">
        <v>16069</v>
      </c>
      <c r="X64" s="34">
        <v>16920</v>
      </c>
      <c r="Y64" s="34">
        <v>16599</v>
      </c>
      <c r="Z64" s="34">
        <v>17282</v>
      </c>
      <c r="AA64" s="34">
        <v>17969</v>
      </c>
      <c r="AB64" s="34">
        <v>18189</v>
      </c>
      <c r="AC64" s="34">
        <v>18892</v>
      </c>
      <c r="AD64" s="34">
        <v>19734</v>
      </c>
      <c r="AE64" s="34">
        <v>20067</v>
      </c>
      <c r="AF64" s="34">
        <v>20399</v>
      </c>
      <c r="AG64" s="34">
        <v>20904</v>
      </c>
      <c r="AH64" s="34">
        <v>20863</v>
      </c>
      <c r="AI64" s="34">
        <v>21973</v>
      </c>
      <c r="AJ64" s="34">
        <v>21093</v>
      </c>
      <c r="AK64" s="34">
        <v>21291</v>
      </c>
      <c r="AL64" s="34">
        <v>21157</v>
      </c>
      <c r="AM64" s="34">
        <v>20225</v>
      </c>
      <c r="AN64" s="34">
        <v>20053</v>
      </c>
      <c r="AO64" s="34">
        <v>19749</v>
      </c>
      <c r="AP64" s="34">
        <v>18596</v>
      </c>
      <c r="AQ64" s="34">
        <v>19771</v>
      </c>
      <c r="AR64" s="34">
        <v>19572</v>
      </c>
      <c r="AS64" s="34">
        <v>18677</v>
      </c>
      <c r="AT64" s="34">
        <v>18656</v>
      </c>
      <c r="AU64" s="34">
        <v>19015</v>
      </c>
      <c r="AV64" s="34">
        <v>19784</v>
      </c>
      <c r="AW64" s="34">
        <v>19969</v>
      </c>
      <c r="AX64" s="34">
        <v>19814</v>
      </c>
      <c r="AY64" s="34">
        <v>19498</v>
      </c>
      <c r="AZ64" s="34">
        <v>19483</v>
      </c>
      <c r="BA64" s="34">
        <v>19698</v>
      </c>
      <c r="BB64" s="34">
        <v>20365</v>
      </c>
      <c r="BC64" s="34">
        <v>20812</v>
      </c>
      <c r="BD64" s="34">
        <v>21014</v>
      </c>
      <c r="BE64" s="34">
        <v>22605</v>
      </c>
      <c r="BF64" s="34">
        <v>22325</v>
      </c>
      <c r="BG64" s="34">
        <v>21478</v>
      </c>
      <c r="BH64" s="34">
        <v>22065</v>
      </c>
      <c r="BI64" s="34">
        <v>21368</v>
      </c>
      <c r="BJ64" s="34">
        <v>21811</v>
      </c>
      <c r="BK64" s="34">
        <v>21988</v>
      </c>
      <c r="BL64" s="34">
        <v>22630</v>
      </c>
      <c r="BM64" s="34">
        <v>23928</v>
      </c>
      <c r="BN64" s="34">
        <v>24228</v>
      </c>
      <c r="BO64" s="34">
        <v>25685</v>
      </c>
      <c r="BP64" s="34">
        <v>26346</v>
      </c>
      <c r="BQ64" s="34">
        <v>27777</v>
      </c>
      <c r="BR64" s="34">
        <v>26882</v>
      </c>
      <c r="BS64" s="34">
        <v>28413</v>
      </c>
      <c r="BT64" s="34">
        <v>28378</v>
      </c>
      <c r="BU64" s="34">
        <v>28231</v>
      </c>
      <c r="BV64" s="34">
        <v>29754</v>
      </c>
      <c r="BW64" s="34">
        <v>30575</v>
      </c>
      <c r="BX64" s="34">
        <v>32464</v>
      </c>
      <c r="BY64" s="34">
        <v>32575</v>
      </c>
      <c r="BZ64" s="34">
        <v>33044</v>
      </c>
      <c r="CA64" s="34">
        <v>33118</v>
      </c>
      <c r="CB64" s="34">
        <v>34387</v>
      </c>
      <c r="CC64" s="34">
        <v>32984</v>
      </c>
      <c r="CD64" s="34">
        <v>33861</v>
      </c>
      <c r="CE64" s="34">
        <v>33538</v>
      </c>
      <c r="CF64" s="34">
        <v>33159</v>
      </c>
      <c r="CG64" s="34">
        <v>35362</v>
      </c>
      <c r="CH64" s="34">
        <v>36108</v>
      </c>
      <c r="CI64" s="34">
        <v>36592</v>
      </c>
      <c r="CJ64" s="34">
        <v>37054</v>
      </c>
      <c r="CK64" s="34">
        <v>38070</v>
      </c>
      <c r="CL64" s="34">
        <v>37835</v>
      </c>
      <c r="CM64" s="34">
        <v>37928</v>
      </c>
      <c r="CN64" s="34">
        <v>38778</v>
      </c>
      <c r="CO64" s="34">
        <v>36430</v>
      </c>
      <c r="CP64" s="34">
        <v>37097</v>
      </c>
      <c r="CQ64" s="34">
        <v>37048</v>
      </c>
      <c r="CR64" s="34">
        <v>37759</v>
      </c>
      <c r="CS64" s="34">
        <v>38900</v>
      </c>
      <c r="CT64" s="34">
        <v>39090</v>
      </c>
      <c r="CU64" s="34">
        <v>38539</v>
      </c>
      <c r="CV64" s="34">
        <v>39439</v>
      </c>
      <c r="CW64" s="34">
        <v>40392</v>
      </c>
      <c r="CX64" s="34">
        <v>41262</v>
      </c>
      <c r="CY64" s="34">
        <v>40227</v>
      </c>
      <c r="CZ64" s="34">
        <v>40366</v>
      </c>
      <c r="DA64" s="34">
        <v>40221</v>
      </c>
      <c r="DB64" s="34">
        <v>41000</v>
      </c>
      <c r="DC64" s="34">
        <v>41515</v>
      </c>
      <c r="DD64" s="34">
        <v>41610</v>
      </c>
      <c r="DE64" s="34">
        <v>43631</v>
      </c>
      <c r="DF64" s="34">
        <v>44107</v>
      </c>
      <c r="DG64" s="34">
        <v>43030</v>
      </c>
      <c r="DH64" s="34">
        <v>42249</v>
      </c>
      <c r="DI64" s="34">
        <v>39938</v>
      </c>
      <c r="DJ64" s="34">
        <v>38849</v>
      </c>
      <c r="DK64" s="34">
        <v>40101</v>
      </c>
      <c r="DL64" s="34">
        <v>41752</v>
      </c>
      <c r="DM64" s="34">
        <v>42106</v>
      </c>
      <c r="DN64" s="34">
        <v>42172</v>
      </c>
      <c r="DO64" s="34">
        <v>42615</v>
      </c>
      <c r="DP64" s="34">
        <v>43229</v>
      </c>
      <c r="DQ64" s="34">
        <v>44444</v>
      </c>
      <c r="DR64" s="34">
        <v>43456</v>
      </c>
      <c r="DS64" s="34">
        <v>43447</v>
      </c>
      <c r="DT64" s="34">
        <v>42676</v>
      </c>
      <c r="DU64" s="34">
        <v>42857</v>
      </c>
      <c r="DV64" s="34">
        <v>44541</v>
      </c>
      <c r="DW64" s="34">
        <v>43725</v>
      </c>
      <c r="DX64" s="34">
        <v>43399</v>
      </c>
      <c r="DY64" s="34">
        <v>43451</v>
      </c>
      <c r="DZ64" s="34">
        <v>43239</v>
      </c>
      <c r="EA64" s="34">
        <v>46007</v>
      </c>
      <c r="EB64" s="34">
        <v>46597</v>
      </c>
      <c r="EC64" s="34">
        <v>45989</v>
      </c>
      <c r="ED64" s="34">
        <v>46464</v>
      </c>
      <c r="EE64" s="34">
        <v>48637</v>
      </c>
      <c r="EF64" s="34">
        <v>50610</v>
      </c>
      <c r="EG64" s="34">
        <v>51549</v>
      </c>
      <c r="EH64" s="34">
        <v>51264</v>
      </c>
      <c r="EI64" s="34">
        <v>52449</v>
      </c>
      <c r="EJ64" s="34">
        <v>53994</v>
      </c>
      <c r="EK64" s="34">
        <v>55645</v>
      </c>
      <c r="EL64" s="34">
        <v>57909</v>
      </c>
      <c r="EM64" s="34">
        <v>57337</v>
      </c>
      <c r="EN64" s="34">
        <v>58257</v>
      </c>
      <c r="EO64" s="34">
        <v>60489</v>
      </c>
      <c r="EP64" s="34">
        <v>62155</v>
      </c>
      <c r="EQ64" s="34">
        <v>62389</v>
      </c>
      <c r="ER64" s="34">
        <v>62537</v>
      </c>
    </row>
    <row r="65" spans="1:148">
      <c r="B65" t="s">
        <v>385</v>
      </c>
      <c r="C65">
        <v>0.6</v>
      </c>
      <c r="D65">
        <v>-4.8</v>
      </c>
      <c r="E65">
        <v>1.4</v>
      </c>
      <c r="F65">
        <v>-3.7</v>
      </c>
      <c r="G65">
        <v>1</v>
      </c>
      <c r="H65">
        <v>0.2</v>
      </c>
      <c r="I65">
        <v>3.2</v>
      </c>
      <c r="J65">
        <v>8</v>
      </c>
      <c r="K65">
        <v>6.5</v>
      </c>
      <c r="L65">
        <v>5.2</v>
      </c>
      <c r="M65">
        <v>4.0999999999999996</v>
      </c>
      <c r="N65">
        <v>7.8</v>
      </c>
      <c r="O65">
        <v>1.6</v>
      </c>
      <c r="P65">
        <v>1.7</v>
      </c>
      <c r="Q65">
        <v>4.4000000000000004</v>
      </c>
      <c r="R65">
        <v>6.1</v>
      </c>
      <c r="S65">
        <v>5.7</v>
      </c>
      <c r="T65">
        <v>4.2</v>
      </c>
      <c r="U65">
        <v>3.5</v>
      </c>
      <c r="V65">
        <v>3.3</v>
      </c>
      <c r="W65">
        <v>1.4</v>
      </c>
      <c r="X65">
        <v>5.3</v>
      </c>
      <c r="Y65">
        <v>-1.9</v>
      </c>
      <c r="Z65">
        <v>4.0999999999999996</v>
      </c>
      <c r="AA65">
        <v>4</v>
      </c>
      <c r="AB65">
        <v>1.2</v>
      </c>
      <c r="AC65">
        <v>3.9</v>
      </c>
      <c r="AD65">
        <v>4.5</v>
      </c>
      <c r="AE65">
        <v>1.7</v>
      </c>
      <c r="AF65">
        <v>1.7</v>
      </c>
      <c r="AG65">
        <v>2.5</v>
      </c>
      <c r="AH65">
        <v>-0.2</v>
      </c>
      <c r="AI65">
        <v>5.3</v>
      </c>
      <c r="AJ65">
        <v>-4</v>
      </c>
      <c r="AK65">
        <v>0.9</v>
      </c>
      <c r="AL65">
        <v>-0.6</v>
      </c>
      <c r="AM65">
        <v>-4.4000000000000004</v>
      </c>
      <c r="AN65">
        <v>-0.9</v>
      </c>
      <c r="AO65">
        <v>-1.5</v>
      </c>
      <c r="AP65">
        <v>-5.8</v>
      </c>
      <c r="AQ65">
        <v>6.3</v>
      </c>
      <c r="AR65">
        <v>-1</v>
      </c>
      <c r="AS65">
        <v>-4.5999999999999996</v>
      </c>
      <c r="AT65">
        <v>-0.1</v>
      </c>
      <c r="AU65">
        <v>1.9</v>
      </c>
      <c r="AV65">
        <v>4</v>
      </c>
      <c r="AW65">
        <v>0.9</v>
      </c>
      <c r="AX65">
        <v>-0.8</v>
      </c>
      <c r="AY65">
        <v>-1.6</v>
      </c>
      <c r="AZ65">
        <v>-0.1</v>
      </c>
      <c r="BA65">
        <v>1.1000000000000001</v>
      </c>
      <c r="BB65">
        <v>3.4</v>
      </c>
      <c r="BC65">
        <v>2.2000000000000002</v>
      </c>
      <c r="BD65">
        <v>1</v>
      </c>
      <c r="BE65">
        <v>7.6</v>
      </c>
      <c r="BF65">
        <v>-1.2</v>
      </c>
      <c r="BG65">
        <v>-3.8</v>
      </c>
      <c r="BH65">
        <v>2.7</v>
      </c>
      <c r="BI65">
        <v>-3.2</v>
      </c>
      <c r="BJ65">
        <v>2.1</v>
      </c>
      <c r="BK65">
        <v>0.8</v>
      </c>
      <c r="BL65">
        <v>2.9</v>
      </c>
      <c r="BM65">
        <v>5.7</v>
      </c>
      <c r="BN65">
        <v>1.3</v>
      </c>
      <c r="BO65">
        <v>6</v>
      </c>
      <c r="BP65">
        <v>2.6</v>
      </c>
      <c r="BQ65">
        <v>5.4</v>
      </c>
      <c r="BR65">
        <v>-3.2</v>
      </c>
      <c r="BS65">
        <v>5.7</v>
      </c>
      <c r="BT65">
        <v>-0.1</v>
      </c>
      <c r="BU65">
        <v>-0.5</v>
      </c>
      <c r="BV65">
        <v>5.4</v>
      </c>
      <c r="BW65">
        <v>2.8</v>
      </c>
      <c r="BX65">
        <v>6.2</v>
      </c>
      <c r="BY65">
        <v>0.3</v>
      </c>
      <c r="BZ65">
        <v>1.4</v>
      </c>
      <c r="CA65">
        <v>0.2</v>
      </c>
      <c r="CB65">
        <v>3.8</v>
      </c>
      <c r="CC65">
        <v>-4.0999999999999996</v>
      </c>
      <c r="CD65">
        <v>2.7</v>
      </c>
      <c r="CE65">
        <v>-1</v>
      </c>
      <c r="CF65">
        <v>-1.1000000000000001</v>
      </c>
      <c r="CG65">
        <v>6.6</v>
      </c>
      <c r="CH65">
        <v>2.1</v>
      </c>
      <c r="CI65">
        <v>1.3</v>
      </c>
      <c r="CJ65">
        <v>1.3</v>
      </c>
      <c r="CK65">
        <v>2.7</v>
      </c>
      <c r="CL65">
        <v>-0.6</v>
      </c>
      <c r="CM65">
        <v>0.2</v>
      </c>
      <c r="CN65">
        <v>2.2000000000000002</v>
      </c>
      <c r="CO65">
        <v>-6.1</v>
      </c>
      <c r="CP65">
        <v>1.8</v>
      </c>
      <c r="CQ65">
        <v>-0.1</v>
      </c>
      <c r="CR65">
        <v>1.9</v>
      </c>
      <c r="CS65">
        <v>3</v>
      </c>
      <c r="CT65">
        <v>0.5</v>
      </c>
      <c r="CU65">
        <v>-1.4</v>
      </c>
      <c r="CV65">
        <v>2.2999999999999998</v>
      </c>
      <c r="CW65">
        <v>2.4</v>
      </c>
      <c r="CX65">
        <v>2.2000000000000002</v>
      </c>
      <c r="CY65">
        <v>-2.5</v>
      </c>
      <c r="CZ65">
        <v>0.3</v>
      </c>
      <c r="DA65">
        <v>-0.4</v>
      </c>
      <c r="DB65">
        <v>1.9</v>
      </c>
      <c r="DC65">
        <v>1.3</v>
      </c>
      <c r="DD65">
        <v>0.2</v>
      </c>
      <c r="DE65">
        <v>4.9000000000000004</v>
      </c>
      <c r="DF65">
        <v>1.1000000000000001</v>
      </c>
      <c r="DG65">
        <v>-2.4</v>
      </c>
      <c r="DH65">
        <v>-1.8</v>
      </c>
      <c r="DI65">
        <v>-5.5</v>
      </c>
      <c r="DJ65">
        <v>-2.7</v>
      </c>
      <c r="DK65">
        <v>3.2</v>
      </c>
      <c r="DL65">
        <v>4.0999999999999996</v>
      </c>
      <c r="DM65">
        <v>0.8</v>
      </c>
      <c r="DN65">
        <v>0.2</v>
      </c>
      <c r="DO65">
        <v>1.1000000000000001</v>
      </c>
      <c r="DP65">
        <v>1.4</v>
      </c>
      <c r="DQ65">
        <v>2.8</v>
      </c>
      <c r="DR65">
        <v>-2.2000000000000002</v>
      </c>
      <c r="DS65">
        <v>0</v>
      </c>
      <c r="DT65">
        <v>-1.8</v>
      </c>
      <c r="DU65">
        <v>0.4</v>
      </c>
      <c r="DV65">
        <v>3.9</v>
      </c>
      <c r="DW65">
        <v>-1.8</v>
      </c>
      <c r="DX65">
        <v>-0.7</v>
      </c>
      <c r="DY65">
        <v>0.1</v>
      </c>
      <c r="DZ65">
        <v>-0.5</v>
      </c>
      <c r="EA65">
        <v>6.4</v>
      </c>
      <c r="EB65">
        <v>1.3</v>
      </c>
      <c r="EC65">
        <v>-1.3</v>
      </c>
      <c r="ED65">
        <v>1</v>
      </c>
      <c r="EE65">
        <v>4.7</v>
      </c>
      <c r="EF65">
        <v>4.0999999999999996</v>
      </c>
      <c r="EG65">
        <v>1.9</v>
      </c>
      <c r="EH65">
        <v>-0.6</v>
      </c>
      <c r="EI65">
        <v>2.2999999999999998</v>
      </c>
      <c r="EJ65">
        <v>2.9</v>
      </c>
      <c r="EK65">
        <v>3.1</v>
      </c>
      <c r="EL65">
        <v>4.0999999999999996</v>
      </c>
      <c r="EM65">
        <v>-1</v>
      </c>
      <c r="EN65">
        <v>1.6</v>
      </c>
      <c r="EO65">
        <v>3.8</v>
      </c>
      <c r="EP65">
        <v>2.8</v>
      </c>
      <c r="EQ65">
        <v>0.4</v>
      </c>
      <c r="ER65">
        <v>0.2</v>
      </c>
    </row>
    <row r="67" spans="1:148">
      <c r="A67" t="s">
        <v>406</v>
      </c>
      <c r="B67" s="34">
        <v>7567</v>
      </c>
      <c r="C67" s="34">
        <v>7498</v>
      </c>
      <c r="D67" s="34">
        <v>7485</v>
      </c>
      <c r="E67" s="34">
        <v>7470</v>
      </c>
      <c r="F67" s="34">
        <v>7452</v>
      </c>
      <c r="G67" s="34">
        <v>7707</v>
      </c>
      <c r="H67" s="34">
        <v>7895</v>
      </c>
      <c r="I67" s="34">
        <v>8114</v>
      </c>
      <c r="J67" s="34">
        <v>8458</v>
      </c>
      <c r="K67" s="34">
        <v>8471</v>
      </c>
      <c r="L67" s="34">
        <v>8628</v>
      </c>
      <c r="M67" s="34">
        <v>8687</v>
      </c>
      <c r="N67" s="34">
        <v>8994</v>
      </c>
      <c r="O67" s="34">
        <v>9353</v>
      </c>
      <c r="P67" s="34">
        <v>9414</v>
      </c>
      <c r="Q67" s="34">
        <v>9635</v>
      </c>
      <c r="R67" s="34">
        <v>9929</v>
      </c>
      <c r="S67" s="34">
        <v>10094</v>
      </c>
      <c r="T67" s="34">
        <v>10344</v>
      </c>
      <c r="U67" s="34">
        <v>10605</v>
      </c>
      <c r="V67" s="34">
        <v>10870</v>
      </c>
      <c r="W67" s="34">
        <v>11243</v>
      </c>
      <c r="X67" s="34">
        <v>11515</v>
      </c>
      <c r="Y67" s="34">
        <v>11672</v>
      </c>
      <c r="Z67" s="34">
        <v>11929</v>
      </c>
      <c r="AA67" s="34">
        <v>12165</v>
      </c>
      <c r="AB67" s="34">
        <v>12343</v>
      </c>
      <c r="AC67" s="34">
        <v>12671</v>
      </c>
      <c r="AD67" s="34">
        <v>12771</v>
      </c>
      <c r="AE67" s="34">
        <v>13057</v>
      </c>
      <c r="AF67" s="34">
        <v>13328</v>
      </c>
      <c r="AG67" s="34">
        <v>13653</v>
      </c>
      <c r="AH67" s="34">
        <v>13769</v>
      </c>
      <c r="AI67" s="34">
        <v>14084</v>
      </c>
      <c r="AJ67" s="34">
        <v>14179</v>
      </c>
      <c r="AK67" s="34">
        <v>14115</v>
      </c>
      <c r="AL67" s="34">
        <v>14352</v>
      </c>
      <c r="AM67" s="34">
        <v>14152</v>
      </c>
      <c r="AN67" s="34">
        <v>14180</v>
      </c>
      <c r="AO67" s="34">
        <v>14203</v>
      </c>
      <c r="AP67" s="34">
        <v>13688</v>
      </c>
      <c r="AQ67" s="34">
        <v>13892</v>
      </c>
      <c r="AR67" s="34">
        <v>14012</v>
      </c>
      <c r="AS67" s="34">
        <v>14007</v>
      </c>
      <c r="AT67" s="34">
        <v>13468</v>
      </c>
      <c r="AU67" s="34">
        <v>13793</v>
      </c>
      <c r="AV67" s="34">
        <v>14311</v>
      </c>
      <c r="AW67" s="34">
        <v>14536</v>
      </c>
      <c r="AX67" s="34">
        <v>14380</v>
      </c>
      <c r="AY67" s="34">
        <v>14329</v>
      </c>
      <c r="AZ67" s="34">
        <v>14289</v>
      </c>
      <c r="BA67" s="34">
        <v>14183</v>
      </c>
      <c r="BB67" s="34">
        <v>14379</v>
      </c>
      <c r="BC67" s="34">
        <v>14900</v>
      </c>
      <c r="BD67" s="34">
        <v>15216</v>
      </c>
      <c r="BE67" s="34">
        <v>15542</v>
      </c>
      <c r="BF67" s="34">
        <v>15775</v>
      </c>
      <c r="BG67" s="34">
        <v>15639</v>
      </c>
      <c r="BH67" s="34">
        <v>15472</v>
      </c>
      <c r="BI67" s="34">
        <v>15094</v>
      </c>
      <c r="BJ67" s="34">
        <v>15221</v>
      </c>
      <c r="BK67" s="34">
        <v>15330</v>
      </c>
      <c r="BL67" s="34">
        <v>15710</v>
      </c>
      <c r="BM67" s="34">
        <v>15975</v>
      </c>
      <c r="BN67" s="34">
        <v>16135</v>
      </c>
      <c r="BO67" s="34">
        <v>16424</v>
      </c>
      <c r="BP67" s="34">
        <v>16736</v>
      </c>
      <c r="BQ67" s="34">
        <v>16741</v>
      </c>
      <c r="BR67" s="34">
        <v>17456</v>
      </c>
      <c r="BS67" s="34">
        <v>17588</v>
      </c>
      <c r="BT67" s="34">
        <v>17822</v>
      </c>
      <c r="BU67" s="34">
        <v>18070</v>
      </c>
      <c r="BV67" s="34">
        <v>18609</v>
      </c>
      <c r="BW67" s="34">
        <v>19096</v>
      </c>
      <c r="BX67" s="34">
        <v>19079</v>
      </c>
      <c r="BY67" s="34">
        <v>18903</v>
      </c>
      <c r="BZ67" s="34">
        <v>19370</v>
      </c>
      <c r="CA67" s="34">
        <v>19706</v>
      </c>
      <c r="CB67" s="34">
        <v>20502</v>
      </c>
      <c r="CC67" s="34">
        <v>20945</v>
      </c>
      <c r="CD67" s="34">
        <v>20871</v>
      </c>
      <c r="CE67" s="34">
        <v>21128</v>
      </c>
      <c r="CF67" s="34">
        <v>20596</v>
      </c>
      <c r="CG67" s="34">
        <v>21002</v>
      </c>
      <c r="CH67" s="34">
        <v>21703</v>
      </c>
      <c r="CI67" s="34">
        <v>21792</v>
      </c>
      <c r="CJ67" s="34">
        <v>21778</v>
      </c>
      <c r="CK67" s="34">
        <v>22031</v>
      </c>
      <c r="CL67" s="34">
        <v>22232</v>
      </c>
      <c r="CM67" s="34">
        <v>22313</v>
      </c>
      <c r="CN67" s="34">
        <v>22598</v>
      </c>
      <c r="CO67" s="34">
        <v>22136</v>
      </c>
      <c r="CP67" s="34">
        <v>22651</v>
      </c>
      <c r="CQ67" s="34">
        <v>22755</v>
      </c>
      <c r="CR67" s="34">
        <v>23113</v>
      </c>
      <c r="CS67" s="34">
        <v>23097</v>
      </c>
      <c r="CT67" s="34">
        <v>22930</v>
      </c>
      <c r="CU67" s="34">
        <v>23374</v>
      </c>
      <c r="CV67" s="34">
        <v>23109</v>
      </c>
      <c r="CW67" s="34">
        <v>24164</v>
      </c>
      <c r="CX67" s="34">
        <v>24101</v>
      </c>
      <c r="CY67" s="34">
        <v>24343</v>
      </c>
      <c r="CZ67" s="34">
        <v>24375</v>
      </c>
      <c r="DA67" s="34">
        <v>24797</v>
      </c>
      <c r="DB67" s="34">
        <v>25497</v>
      </c>
      <c r="DC67" s="34">
        <v>25202</v>
      </c>
      <c r="DD67" s="34">
        <v>24838</v>
      </c>
      <c r="DE67" s="34">
        <v>25391</v>
      </c>
      <c r="DF67" s="34">
        <v>25427</v>
      </c>
      <c r="DG67" s="34">
        <v>25934</v>
      </c>
      <c r="DH67" s="34">
        <v>25858</v>
      </c>
      <c r="DI67" s="34">
        <v>25244</v>
      </c>
      <c r="DJ67" s="34">
        <v>25251</v>
      </c>
      <c r="DK67" s="34">
        <v>24956</v>
      </c>
      <c r="DL67" s="34">
        <v>25019</v>
      </c>
      <c r="DM67" s="34">
        <v>24882</v>
      </c>
      <c r="DN67" s="34">
        <v>25785</v>
      </c>
      <c r="DO67" s="34">
        <v>25826</v>
      </c>
      <c r="DP67" s="34">
        <v>25976</v>
      </c>
      <c r="DQ67" s="34">
        <v>26481</v>
      </c>
      <c r="DR67" s="34">
        <v>26472</v>
      </c>
      <c r="DS67" s="34">
        <v>26475</v>
      </c>
      <c r="DT67" s="34">
        <v>26610</v>
      </c>
      <c r="DU67" s="34">
        <v>26552</v>
      </c>
      <c r="DV67" s="34">
        <v>27167</v>
      </c>
      <c r="DW67" s="34">
        <v>26519</v>
      </c>
      <c r="DX67" s="34">
        <v>26638</v>
      </c>
      <c r="DY67" s="34">
        <v>26805</v>
      </c>
      <c r="DZ67" s="34">
        <v>26984</v>
      </c>
      <c r="EA67" s="34">
        <v>27103</v>
      </c>
      <c r="EB67" s="34">
        <v>27830</v>
      </c>
      <c r="EC67" s="34">
        <v>27943</v>
      </c>
      <c r="ED67" s="34">
        <v>27878</v>
      </c>
      <c r="EE67" s="34">
        <v>28651</v>
      </c>
      <c r="EF67" s="34">
        <v>29053</v>
      </c>
      <c r="EG67" s="34">
        <v>29330</v>
      </c>
      <c r="EH67" s="34">
        <v>29513</v>
      </c>
      <c r="EI67" s="34">
        <v>29911</v>
      </c>
      <c r="EJ67" s="34">
        <v>30381</v>
      </c>
      <c r="EK67" s="34">
        <v>31479</v>
      </c>
      <c r="EL67" s="34">
        <v>31429</v>
      </c>
      <c r="EM67" s="34">
        <v>31202</v>
      </c>
      <c r="EN67" s="34">
        <v>31231</v>
      </c>
      <c r="EO67" s="34">
        <v>31605</v>
      </c>
      <c r="EP67" s="34">
        <v>31703</v>
      </c>
      <c r="EQ67" s="34">
        <v>32616</v>
      </c>
      <c r="ER67" s="34">
        <v>32924</v>
      </c>
    </row>
    <row r="68" spans="1:148">
      <c r="B68" t="s">
        <v>385</v>
      </c>
      <c r="C68">
        <v>-0.9</v>
      </c>
      <c r="D68">
        <v>-0.2</v>
      </c>
      <c r="E68">
        <v>-0.2</v>
      </c>
      <c r="F68">
        <v>-0.2</v>
      </c>
      <c r="G68">
        <v>3.4</v>
      </c>
      <c r="H68">
        <v>2.4</v>
      </c>
      <c r="I68">
        <v>2.8</v>
      </c>
      <c r="J68">
        <v>4.2</v>
      </c>
      <c r="K68">
        <v>0.2</v>
      </c>
      <c r="L68">
        <v>1.8</v>
      </c>
      <c r="M68">
        <v>0.7</v>
      </c>
      <c r="N68">
        <v>3.5</v>
      </c>
      <c r="O68">
        <v>4</v>
      </c>
      <c r="P68">
        <v>0.7</v>
      </c>
      <c r="Q68">
        <v>2.4</v>
      </c>
      <c r="R68">
        <v>3.1</v>
      </c>
      <c r="S68">
        <v>1.7</v>
      </c>
      <c r="T68">
        <v>2.5</v>
      </c>
      <c r="U68">
        <v>2.5</v>
      </c>
      <c r="V68">
        <v>2.5</v>
      </c>
      <c r="W68">
        <v>3.4</v>
      </c>
      <c r="X68">
        <v>2.4</v>
      </c>
      <c r="Y68">
        <v>1.4</v>
      </c>
      <c r="Z68">
        <v>2.2000000000000002</v>
      </c>
      <c r="AA68">
        <v>2</v>
      </c>
      <c r="AB68">
        <v>1.5</v>
      </c>
      <c r="AC68">
        <v>2.7</v>
      </c>
      <c r="AD68">
        <v>0.8</v>
      </c>
      <c r="AE68">
        <v>2.2000000000000002</v>
      </c>
      <c r="AF68">
        <v>2.1</v>
      </c>
      <c r="AG68">
        <v>2.4</v>
      </c>
      <c r="AH68">
        <v>0.9</v>
      </c>
      <c r="AI68">
        <v>2.2999999999999998</v>
      </c>
      <c r="AJ68">
        <v>0.7</v>
      </c>
      <c r="AK68">
        <v>-0.4</v>
      </c>
      <c r="AL68">
        <v>1.7</v>
      </c>
      <c r="AM68">
        <v>-1.4</v>
      </c>
      <c r="AN68">
        <v>0.2</v>
      </c>
      <c r="AO68">
        <v>0.2</v>
      </c>
      <c r="AP68">
        <v>-3.6</v>
      </c>
      <c r="AQ68">
        <v>1.5</v>
      </c>
      <c r="AR68">
        <v>0.9</v>
      </c>
      <c r="AS68">
        <v>0</v>
      </c>
      <c r="AT68">
        <v>-3.8</v>
      </c>
      <c r="AU68">
        <v>2.4</v>
      </c>
      <c r="AV68">
        <v>3.8</v>
      </c>
      <c r="AW68">
        <v>1.6</v>
      </c>
      <c r="AX68">
        <v>-1.1000000000000001</v>
      </c>
      <c r="AY68">
        <v>-0.4</v>
      </c>
      <c r="AZ68">
        <v>-0.3</v>
      </c>
      <c r="BA68">
        <v>-0.7</v>
      </c>
      <c r="BB68">
        <v>1.4</v>
      </c>
      <c r="BC68">
        <v>3.6</v>
      </c>
      <c r="BD68">
        <v>2.1</v>
      </c>
      <c r="BE68">
        <v>2.1</v>
      </c>
      <c r="BF68">
        <v>1.5</v>
      </c>
      <c r="BG68">
        <v>-0.9</v>
      </c>
      <c r="BH68">
        <v>-1.1000000000000001</v>
      </c>
      <c r="BI68">
        <v>-2.4</v>
      </c>
      <c r="BJ68">
        <v>0.8</v>
      </c>
      <c r="BK68">
        <v>0.7</v>
      </c>
      <c r="BL68">
        <v>2.5</v>
      </c>
      <c r="BM68">
        <v>1.7</v>
      </c>
      <c r="BN68">
        <v>1</v>
      </c>
      <c r="BO68">
        <v>1.8</v>
      </c>
      <c r="BP68">
        <v>1.9</v>
      </c>
      <c r="BQ68">
        <v>0</v>
      </c>
      <c r="BR68">
        <v>4.3</v>
      </c>
      <c r="BS68">
        <v>0.8</v>
      </c>
      <c r="BT68">
        <v>1.3</v>
      </c>
      <c r="BU68">
        <v>1.4</v>
      </c>
      <c r="BV68">
        <v>3</v>
      </c>
      <c r="BW68">
        <v>2.6</v>
      </c>
      <c r="BX68">
        <v>-0.1</v>
      </c>
      <c r="BY68">
        <v>-0.9</v>
      </c>
      <c r="BZ68">
        <v>2.5</v>
      </c>
      <c r="CA68">
        <v>1.7</v>
      </c>
      <c r="CB68">
        <v>4</v>
      </c>
      <c r="CC68">
        <v>2.2000000000000002</v>
      </c>
      <c r="CD68">
        <v>-0.4</v>
      </c>
      <c r="CE68">
        <v>1.2</v>
      </c>
      <c r="CF68">
        <v>-2.5</v>
      </c>
      <c r="CG68">
        <v>2</v>
      </c>
      <c r="CH68">
        <v>3.3</v>
      </c>
      <c r="CI68">
        <v>0.4</v>
      </c>
      <c r="CJ68">
        <v>-0.1</v>
      </c>
      <c r="CK68">
        <v>1.2</v>
      </c>
      <c r="CL68">
        <v>0.9</v>
      </c>
      <c r="CM68">
        <v>0.4</v>
      </c>
      <c r="CN68">
        <v>1.3</v>
      </c>
      <c r="CO68">
        <v>-2</v>
      </c>
      <c r="CP68">
        <v>2.2999999999999998</v>
      </c>
      <c r="CQ68">
        <v>0.5</v>
      </c>
      <c r="CR68">
        <v>1.6</v>
      </c>
      <c r="CS68">
        <v>-0.1</v>
      </c>
      <c r="CT68">
        <v>-0.7</v>
      </c>
      <c r="CU68">
        <v>1.9</v>
      </c>
      <c r="CV68">
        <v>-1.1000000000000001</v>
      </c>
      <c r="CW68">
        <v>4.5999999999999996</v>
      </c>
      <c r="CX68">
        <v>-0.3</v>
      </c>
      <c r="CY68">
        <v>1</v>
      </c>
      <c r="CZ68">
        <v>0.1</v>
      </c>
      <c r="DA68">
        <v>1.7</v>
      </c>
      <c r="DB68">
        <v>2.8</v>
      </c>
      <c r="DC68">
        <v>-1.2</v>
      </c>
      <c r="DD68">
        <v>-1.4</v>
      </c>
      <c r="DE68">
        <v>2.2000000000000002</v>
      </c>
      <c r="DF68">
        <v>0.1</v>
      </c>
      <c r="DG68">
        <v>2</v>
      </c>
      <c r="DH68">
        <v>-0.3</v>
      </c>
      <c r="DI68">
        <v>-2.4</v>
      </c>
      <c r="DJ68">
        <v>0</v>
      </c>
      <c r="DK68">
        <v>-1.2</v>
      </c>
      <c r="DL68">
        <v>0.3</v>
      </c>
      <c r="DM68">
        <v>-0.5</v>
      </c>
      <c r="DN68">
        <v>3.6</v>
      </c>
      <c r="DO68">
        <v>0.2</v>
      </c>
      <c r="DP68">
        <v>0.6</v>
      </c>
      <c r="DQ68">
        <v>1.9</v>
      </c>
      <c r="DR68">
        <v>0</v>
      </c>
      <c r="DS68">
        <v>0</v>
      </c>
      <c r="DT68">
        <v>0.5</v>
      </c>
      <c r="DU68">
        <v>-0.2</v>
      </c>
      <c r="DV68">
        <v>2.2999999999999998</v>
      </c>
      <c r="DW68">
        <v>-2.4</v>
      </c>
      <c r="DX68">
        <v>0.4</v>
      </c>
      <c r="DY68">
        <v>0.6</v>
      </c>
      <c r="DZ68">
        <v>0.7</v>
      </c>
      <c r="EA68">
        <v>0.4</v>
      </c>
      <c r="EB68">
        <v>2.7</v>
      </c>
      <c r="EC68">
        <v>0.4</v>
      </c>
      <c r="ED68">
        <v>-0.2</v>
      </c>
      <c r="EE68">
        <v>2.8</v>
      </c>
      <c r="EF68">
        <v>1.4</v>
      </c>
      <c r="EG68">
        <v>1</v>
      </c>
      <c r="EH68">
        <v>0.6</v>
      </c>
      <c r="EI68">
        <v>1.4</v>
      </c>
      <c r="EJ68">
        <v>1.6</v>
      </c>
      <c r="EK68">
        <v>3.6</v>
      </c>
      <c r="EL68">
        <v>-0.2</v>
      </c>
      <c r="EM68">
        <v>-0.7</v>
      </c>
      <c r="EN68">
        <v>0.1</v>
      </c>
      <c r="EO68">
        <v>1.2</v>
      </c>
      <c r="EP68">
        <v>0.3</v>
      </c>
      <c r="EQ68">
        <v>2.9</v>
      </c>
      <c r="ER68">
        <v>0.9</v>
      </c>
    </row>
    <row r="70" spans="1:148">
      <c r="A70" t="s">
        <v>407</v>
      </c>
      <c r="B70" s="34">
        <v>20114</v>
      </c>
      <c r="C70" s="34">
        <v>20721</v>
      </c>
      <c r="D70" s="34">
        <v>21491</v>
      </c>
      <c r="E70" s="34">
        <v>22334</v>
      </c>
      <c r="F70" s="34">
        <v>22908</v>
      </c>
      <c r="G70" s="34">
        <v>23450</v>
      </c>
      <c r="H70" s="34">
        <v>23740</v>
      </c>
      <c r="I70" s="34">
        <v>23763</v>
      </c>
      <c r="J70" s="34">
        <v>24397</v>
      </c>
      <c r="K70" s="34">
        <v>24664</v>
      </c>
      <c r="L70" s="34">
        <v>25571</v>
      </c>
      <c r="M70" s="34">
        <v>25968</v>
      </c>
      <c r="N70" s="34">
        <v>26340</v>
      </c>
      <c r="O70" s="34">
        <v>26772</v>
      </c>
      <c r="P70" s="34">
        <v>26876</v>
      </c>
      <c r="Q70" s="34">
        <v>27461</v>
      </c>
      <c r="R70" s="34">
        <v>28224</v>
      </c>
      <c r="S70" s="34">
        <v>28336</v>
      </c>
      <c r="T70" s="34">
        <v>29141</v>
      </c>
      <c r="U70" s="34">
        <v>29607</v>
      </c>
      <c r="V70" s="34">
        <v>29882</v>
      </c>
      <c r="W70" s="34">
        <v>29915</v>
      </c>
      <c r="X70" s="34">
        <v>30566</v>
      </c>
      <c r="Y70" s="34">
        <v>30768</v>
      </c>
      <c r="Z70" s="34">
        <v>30985</v>
      </c>
      <c r="AA70" s="34">
        <v>32061</v>
      </c>
      <c r="AB70" s="34">
        <v>32576</v>
      </c>
      <c r="AC70" s="34">
        <v>32802</v>
      </c>
      <c r="AD70" s="34">
        <v>33801</v>
      </c>
      <c r="AE70" s="34">
        <v>34216</v>
      </c>
      <c r="AF70" s="34">
        <v>34911</v>
      </c>
      <c r="AG70" s="34">
        <v>35339</v>
      </c>
      <c r="AH70" s="34">
        <v>35836</v>
      </c>
      <c r="AI70" s="34">
        <v>36715</v>
      </c>
      <c r="AJ70" s="34">
        <v>37377</v>
      </c>
      <c r="AK70" s="34">
        <v>37856</v>
      </c>
      <c r="AL70" s="34">
        <v>38117</v>
      </c>
      <c r="AM70" s="34">
        <v>38744</v>
      </c>
      <c r="AN70" s="34">
        <v>39226</v>
      </c>
      <c r="AO70" s="34">
        <v>39833</v>
      </c>
      <c r="AP70" s="34">
        <v>39888</v>
      </c>
      <c r="AQ70" s="34">
        <v>40042</v>
      </c>
      <c r="AR70" s="34">
        <v>41226</v>
      </c>
      <c r="AS70" s="34">
        <v>40783</v>
      </c>
      <c r="AT70" s="34">
        <v>40011</v>
      </c>
      <c r="AU70" s="34">
        <v>40445</v>
      </c>
      <c r="AV70" s="34">
        <v>41425</v>
      </c>
      <c r="AW70" s="34">
        <v>41956</v>
      </c>
      <c r="AX70" s="34">
        <v>42267</v>
      </c>
      <c r="AY70" s="34">
        <v>42188</v>
      </c>
      <c r="AZ70" s="34">
        <v>41800</v>
      </c>
      <c r="BA70" s="34">
        <v>41892</v>
      </c>
      <c r="BB70" s="34">
        <v>42054</v>
      </c>
      <c r="BC70" s="34">
        <v>41593</v>
      </c>
      <c r="BD70" s="34">
        <v>41761</v>
      </c>
      <c r="BE70" s="34">
        <v>41872</v>
      </c>
      <c r="BF70" s="34">
        <v>42543</v>
      </c>
      <c r="BG70" s="34">
        <v>43213</v>
      </c>
      <c r="BH70" s="34">
        <v>43594</v>
      </c>
      <c r="BI70" s="34">
        <v>43099</v>
      </c>
      <c r="BJ70" s="34">
        <v>43656</v>
      </c>
      <c r="BK70" s="34">
        <v>44345</v>
      </c>
      <c r="BL70" s="34">
        <v>44277</v>
      </c>
      <c r="BM70" s="34">
        <v>44966</v>
      </c>
      <c r="BN70" s="34">
        <v>45370</v>
      </c>
      <c r="BO70" s="34">
        <v>45461</v>
      </c>
      <c r="BP70" s="34">
        <v>46214</v>
      </c>
      <c r="BQ70" s="34">
        <v>45963</v>
      </c>
      <c r="BR70" s="34">
        <v>46171</v>
      </c>
      <c r="BS70" s="34">
        <v>47483</v>
      </c>
      <c r="BT70" s="34">
        <v>47526</v>
      </c>
      <c r="BU70" s="34">
        <v>47552</v>
      </c>
      <c r="BV70" s="34">
        <v>48325</v>
      </c>
      <c r="BW70" s="34">
        <v>49859</v>
      </c>
      <c r="BX70" s="34">
        <v>51104</v>
      </c>
      <c r="BY70" s="34">
        <v>51669</v>
      </c>
      <c r="BZ70" s="34">
        <v>52867</v>
      </c>
      <c r="CA70" s="34">
        <v>53913</v>
      </c>
      <c r="CB70" s="34">
        <v>55344</v>
      </c>
      <c r="CC70" s="34">
        <v>56631</v>
      </c>
      <c r="CD70" s="34">
        <v>56444</v>
      </c>
      <c r="CE70" s="34">
        <v>58765</v>
      </c>
      <c r="CF70" s="34">
        <v>59060</v>
      </c>
      <c r="CG70" s="34">
        <v>58539</v>
      </c>
      <c r="CH70" s="34">
        <v>59596</v>
      </c>
      <c r="CI70" s="34">
        <v>59768</v>
      </c>
      <c r="CJ70" s="34">
        <v>61638</v>
      </c>
      <c r="CK70" s="34">
        <v>63105</v>
      </c>
      <c r="CL70" s="34">
        <v>65292</v>
      </c>
      <c r="CM70" s="34">
        <v>64082</v>
      </c>
      <c r="CN70" s="34">
        <v>65306</v>
      </c>
      <c r="CO70" s="34">
        <v>66068</v>
      </c>
      <c r="CP70" s="34">
        <v>67327</v>
      </c>
      <c r="CQ70" s="34">
        <v>67961</v>
      </c>
      <c r="CR70" s="34">
        <v>68774</v>
      </c>
      <c r="CS70" s="34">
        <v>70006</v>
      </c>
      <c r="CT70" s="34">
        <v>71078</v>
      </c>
      <c r="CU70" s="34">
        <v>72246</v>
      </c>
      <c r="CV70" s="34">
        <v>73711</v>
      </c>
      <c r="CW70" s="34">
        <v>74734</v>
      </c>
      <c r="CX70" s="34">
        <v>74640</v>
      </c>
      <c r="CY70" s="34">
        <v>76194</v>
      </c>
      <c r="CZ70" s="34">
        <v>75574</v>
      </c>
      <c r="DA70" s="34">
        <v>74000</v>
      </c>
      <c r="DB70" s="34">
        <v>75492</v>
      </c>
      <c r="DC70" s="34">
        <v>78329</v>
      </c>
      <c r="DD70" s="34">
        <v>77494</v>
      </c>
      <c r="DE70" s="34">
        <v>80162</v>
      </c>
      <c r="DF70" s="34">
        <v>80613</v>
      </c>
      <c r="DG70" s="34">
        <v>81898</v>
      </c>
      <c r="DH70" s="34">
        <v>84172</v>
      </c>
      <c r="DI70" s="34">
        <v>81266</v>
      </c>
      <c r="DJ70" s="34">
        <v>81188</v>
      </c>
      <c r="DK70" s="34">
        <v>80501</v>
      </c>
      <c r="DL70" s="34">
        <v>80500</v>
      </c>
      <c r="DM70" s="34">
        <v>80963</v>
      </c>
      <c r="DN70" s="34">
        <v>82925</v>
      </c>
      <c r="DO70" s="34">
        <v>84244</v>
      </c>
      <c r="DP70" s="34">
        <v>86068</v>
      </c>
      <c r="DQ70" s="34">
        <v>88524</v>
      </c>
      <c r="DR70" s="34">
        <v>89515</v>
      </c>
      <c r="DS70" s="34">
        <v>89702</v>
      </c>
      <c r="DT70" s="34">
        <v>90597</v>
      </c>
      <c r="DU70" s="34">
        <v>90094</v>
      </c>
      <c r="DV70" s="34">
        <v>91839</v>
      </c>
      <c r="DW70" s="34">
        <v>91434</v>
      </c>
      <c r="DX70" s="34">
        <v>92094</v>
      </c>
      <c r="DY70" s="34">
        <v>93397</v>
      </c>
      <c r="DZ70" s="34">
        <v>94598</v>
      </c>
      <c r="EA70" s="34">
        <v>94175</v>
      </c>
      <c r="EB70" s="34">
        <v>95508</v>
      </c>
      <c r="EC70" s="34">
        <v>96267</v>
      </c>
      <c r="ED70" s="34">
        <v>97905</v>
      </c>
      <c r="EE70" s="34">
        <v>99609</v>
      </c>
      <c r="EF70" s="34">
        <v>99375</v>
      </c>
      <c r="EG70" s="34">
        <v>99179</v>
      </c>
      <c r="EH70" s="34">
        <v>99350</v>
      </c>
      <c r="EI70" s="34">
        <v>99203</v>
      </c>
      <c r="EJ70" s="34">
        <v>100575</v>
      </c>
      <c r="EK70" s="34">
        <v>102140</v>
      </c>
      <c r="EL70" s="34">
        <v>101286</v>
      </c>
      <c r="EM70" s="34">
        <v>102874</v>
      </c>
      <c r="EN70" s="34">
        <v>103346</v>
      </c>
      <c r="EO70" s="34">
        <v>105247</v>
      </c>
      <c r="EP70" s="34">
        <v>106458</v>
      </c>
      <c r="EQ70" s="34">
        <v>108444</v>
      </c>
      <c r="ER70" s="34">
        <v>109570</v>
      </c>
    </row>
    <row r="71" spans="1:148">
      <c r="B71" t="s">
        <v>385</v>
      </c>
      <c r="C71">
        <v>3</v>
      </c>
      <c r="D71">
        <v>3.7</v>
      </c>
      <c r="E71">
        <v>3.9</v>
      </c>
      <c r="F71">
        <v>2.6</v>
      </c>
      <c r="G71">
        <v>2.4</v>
      </c>
      <c r="H71">
        <v>1.2</v>
      </c>
      <c r="I71">
        <v>0.1</v>
      </c>
      <c r="J71">
        <v>2.7</v>
      </c>
      <c r="K71">
        <v>1.1000000000000001</v>
      </c>
      <c r="L71">
        <v>3.7</v>
      </c>
      <c r="M71">
        <v>1.6</v>
      </c>
      <c r="N71">
        <v>1.4</v>
      </c>
      <c r="O71">
        <v>1.6</v>
      </c>
      <c r="P71">
        <v>0.4</v>
      </c>
      <c r="Q71">
        <v>2.2000000000000002</v>
      </c>
      <c r="R71">
        <v>2.8</v>
      </c>
      <c r="S71">
        <v>0.4</v>
      </c>
      <c r="T71">
        <v>2.8</v>
      </c>
      <c r="U71">
        <v>1.6</v>
      </c>
      <c r="V71">
        <v>0.9</v>
      </c>
      <c r="W71">
        <v>0.1</v>
      </c>
      <c r="X71">
        <v>2.2000000000000002</v>
      </c>
      <c r="Y71">
        <v>0.7</v>
      </c>
      <c r="Z71">
        <v>0.7</v>
      </c>
      <c r="AA71">
        <v>3.5</v>
      </c>
      <c r="AB71">
        <v>1.6</v>
      </c>
      <c r="AC71">
        <v>0.7</v>
      </c>
      <c r="AD71">
        <v>3</v>
      </c>
      <c r="AE71">
        <v>1.2</v>
      </c>
      <c r="AF71">
        <v>2</v>
      </c>
      <c r="AG71">
        <v>1.2</v>
      </c>
      <c r="AH71">
        <v>1.4</v>
      </c>
      <c r="AI71">
        <v>2.5</v>
      </c>
      <c r="AJ71">
        <v>1.8</v>
      </c>
      <c r="AK71">
        <v>1.3</v>
      </c>
      <c r="AL71">
        <v>0.7</v>
      </c>
      <c r="AM71">
        <v>1.6</v>
      </c>
      <c r="AN71">
        <v>1.2</v>
      </c>
      <c r="AO71">
        <v>1.5</v>
      </c>
      <c r="AP71">
        <v>0.1</v>
      </c>
      <c r="AQ71">
        <v>0.4</v>
      </c>
      <c r="AR71">
        <v>3</v>
      </c>
      <c r="AS71">
        <v>-1.1000000000000001</v>
      </c>
      <c r="AT71">
        <v>-1.9</v>
      </c>
      <c r="AU71">
        <v>1.1000000000000001</v>
      </c>
      <c r="AV71">
        <v>2.4</v>
      </c>
      <c r="AW71">
        <v>1.3</v>
      </c>
      <c r="AX71">
        <v>0.7</v>
      </c>
      <c r="AY71">
        <v>-0.2</v>
      </c>
      <c r="AZ71">
        <v>-0.9</v>
      </c>
      <c r="BA71">
        <v>0.2</v>
      </c>
      <c r="BB71">
        <v>0.4</v>
      </c>
      <c r="BC71">
        <v>-1.1000000000000001</v>
      </c>
      <c r="BD71">
        <v>0.4</v>
      </c>
      <c r="BE71">
        <v>0.3</v>
      </c>
      <c r="BF71">
        <v>1.6</v>
      </c>
      <c r="BG71">
        <v>1.6</v>
      </c>
      <c r="BH71">
        <v>0.9</v>
      </c>
      <c r="BI71">
        <v>-1.1000000000000001</v>
      </c>
      <c r="BJ71">
        <v>1.3</v>
      </c>
      <c r="BK71">
        <v>1.6</v>
      </c>
      <c r="BL71">
        <v>-0.2</v>
      </c>
      <c r="BM71">
        <v>1.6</v>
      </c>
      <c r="BN71">
        <v>0.9</v>
      </c>
      <c r="BO71">
        <v>0.2</v>
      </c>
      <c r="BP71">
        <v>1.7</v>
      </c>
      <c r="BQ71">
        <v>-0.5</v>
      </c>
      <c r="BR71">
        <v>0.5</v>
      </c>
      <c r="BS71">
        <v>2.8</v>
      </c>
      <c r="BT71">
        <v>0.1</v>
      </c>
      <c r="BU71">
        <v>0.1</v>
      </c>
      <c r="BV71">
        <v>1.6</v>
      </c>
      <c r="BW71">
        <v>3.2</v>
      </c>
      <c r="BX71">
        <v>2.5</v>
      </c>
      <c r="BY71">
        <v>1.1000000000000001</v>
      </c>
      <c r="BZ71">
        <v>2.2999999999999998</v>
      </c>
      <c r="CA71">
        <v>2</v>
      </c>
      <c r="CB71">
        <v>2.7</v>
      </c>
      <c r="CC71">
        <v>2.2999999999999998</v>
      </c>
      <c r="CD71">
        <v>-0.3</v>
      </c>
      <c r="CE71">
        <v>4.0999999999999996</v>
      </c>
      <c r="CF71">
        <v>0.5</v>
      </c>
      <c r="CG71">
        <v>-0.9</v>
      </c>
      <c r="CH71">
        <v>1.8</v>
      </c>
      <c r="CI71">
        <v>0.3</v>
      </c>
      <c r="CJ71">
        <v>3.1</v>
      </c>
      <c r="CK71">
        <v>2.4</v>
      </c>
      <c r="CL71">
        <v>3.5</v>
      </c>
      <c r="CM71">
        <v>-1.9</v>
      </c>
      <c r="CN71">
        <v>1.9</v>
      </c>
      <c r="CO71">
        <v>1.2</v>
      </c>
      <c r="CP71">
        <v>1.9</v>
      </c>
      <c r="CQ71">
        <v>0.9</v>
      </c>
      <c r="CR71">
        <v>1.2</v>
      </c>
      <c r="CS71">
        <v>1.8</v>
      </c>
      <c r="CT71">
        <v>1.5</v>
      </c>
      <c r="CU71">
        <v>1.6</v>
      </c>
      <c r="CV71">
        <v>2</v>
      </c>
      <c r="CW71">
        <v>1.4</v>
      </c>
      <c r="CX71">
        <v>-0.1</v>
      </c>
      <c r="CY71">
        <v>2.1</v>
      </c>
      <c r="CZ71">
        <v>-0.8</v>
      </c>
      <c r="DA71">
        <v>-2.1</v>
      </c>
      <c r="DB71">
        <v>2</v>
      </c>
      <c r="DC71">
        <v>3.8</v>
      </c>
      <c r="DD71">
        <v>-1.1000000000000001</v>
      </c>
      <c r="DE71">
        <v>3.4</v>
      </c>
      <c r="DF71">
        <v>0.6</v>
      </c>
      <c r="DG71">
        <v>1.6</v>
      </c>
      <c r="DH71">
        <v>2.8</v>
      </c>
      <c r="DI71">
        <v>-3.5</v>
      </c>
      <c r="DJ71">
        <v>-0.1</v>
      </c>
      <c r="DK71">
        <v>-0.8</v>
      </c>
      <c r="DL71">
        <v>0</v>
      </c>
      <c r="DM71">
        <v>0.6</v>
      </c>
      <c r="DN71">
        <v>2.4</v>
      </c>
      <c r="DO71">
        <v>1.6</v>
      </c>
      <c r="DP71">
        <v>2.2000000000000002</v>
      </c>
      <c r="DQ71">
        <v>2.9</v>
      </c>
      <c r="DR71">
        <v>1.1000000000000001</v>
      </c>
      <c r="DS71">
        <v>0.2</v>
      </c>
      <c r="DT71">
        <v>1</v>
      </c>
      <c r="DU71">
        <v>-0.6</v>
      </c>
      <c r="DV71">
        <v>1.9</v>
      </c>
      <c r="DW71">
        <v>-0.4</v>
      </c>
      <c r="DX71">
        <v>0.7</v>
      </c>
      <c r="DY71">
        <v>1.4</v>
      </c>
      <c r="DZ71">
        <v>1.3</v>
      </c>
      <c r="EA71">
        <v>-0.4</v>
      </c>
      <c r="EB71">
        <v>1.4</v>
      </c>
      <c r="EC71">
        <v>0.8</v>
      </c>
      <c r="ED71">
        <v>1.7</v>
      </c>
      <c r="EE71">
        <v>1.7</v>
      </c>
      <c r="EF71">
        <v>-0.2</v>
      </c>
      <c r="EG71">
        <v>-0.2</v>
      </c>
      <c r="EH71">
        <v>0.2</v>
      </c>
      <c r="EI71">
        <v>-0.1</v>
      </c>
      <c r="EJ71">
        <v>1.4</v>
      </c>
      <c r="EK71">
        <v>1.6</v>
      </c>
      <c r="EL71">
        <v>-0.8</v>
      </c>
      <c r="EM71">
        <v>1.6</v>
      </c>
      <c r="EN71">
        <v>0.5</v>
      </c>
      <c r="EO71">
        <v>1.8</v>
      </c>
      <c r="EP71">
        <v>1.2</v>
      </c>
      <c r="EQ71">
        <v>1.9</v>
      </c>
      <c r="ER71">
        <v>1</v>
      </c>
    </row>
    <row r="73" spans="1:148">
      <c r="A73" t="s">
        <v>408</v>
      </c>
      <c r="B73" s="34">
        <v>30570</v>
      </c>
      <c r="C73" s="34">
        <v>31213</v>
      </c>
      <c r="D73" s="34">
        <v>31391</v>
      </c>
      <c r="E73" s="34">
        <v>31621</v>
      </c>
      <c r="F73" s="34">
        <v>32401</v>
      </c>
      <c r="G73" s="34">
        <v>33442</v>
      </c>
      <c r="H73" s="34">
        <v>34612</v>
      </c>
      <c r="I73" s="34">
        <v>35870</v>
      </c>
      <c r="J73" s="34">
        <v>37125</v>
      </c>
      <c r="K73" s="34">
        <v>37763</v>
      </c>
      <c r="L73" s="34">
        <v>38666</v>
      </c>
      <c r="M73" s="34">
        <v>39293</v>
      </c>
      <c r="N73" s="34">
        <v>40949</v>
      </c>
      <c r="O73" s="34">
        <v>41533</v>
      </c>
      <c r="P73" s="34">
        <v>42343</v>
      </c>
      <c r="Q73" s="34">
        <v>43352</v>
      </c>
      <c r="R73" s="34">
        <v>44483</v>
      </c>
      <c r="S73" s="34">
        <v>45571</v>
      </c>
      <c r="T73" s="34">
        <v>46649</v>
      </c>
      <c r="U73" s="34">
        <v>47062</v>
      </c>
      <c r="V73" s="34">
        <v>49535</v>
      </c>
      <c r="W73" s="34">
        <v>50728</v>
      </c>
      <c r="X73" s="34">
        <v>51741</v>
      </c>
      <c r="Y73" s="34">
        <v>53024</v>
      </c>
      <c r="Z73" s="34">
        <v>55397</v>
      </c>
      <c r="AA73" s="34">
        <v>56254</v>
      </c>
      <c r="AB73" s="34">
        <v>57231</v>
      </c>
      <c r="AC73" s="34">
        <v>58510</v>
      </c>
      <c r="AD73" s="34">
        <v>60337</v>
      </c>
      <c r="AE73" s="34">
        <v>62545</v>
      </c>
      <c r="AF73" s="34">
        <v>63615</v>
      </c>
      <c r="AG73" s="34">
        <v>65480</v>
      </c>
      <c r="AH73" s="34">
        <v>67832</v>
      </c>
      <c r="AI73" s="34">
        <v>69631</v>
      </c>
      <c r="AJ73" s="34">
        <v>70905</v>
      </c>
      <c r="AK73" s="34">
        <v>72291</v>
      </c>
      <c r="AL73" s="34">
        <v>74187</v>
      </c>
      <c r="AM73" s="34">
        <v>74252</v>
      </c>
      <c r="AN73" s="34">
        <v>75687</v>
      </c>
      <c r="AO73" s="34">
        <v>76902</v>
      </c>
      <c r="AP73" s="34">
        <v>77891</v>
      </c>
      <c r="AQ73" s="34">
        <v>78601</v>
      </c>
      <c r="AR73" s="34">
        <v>80031</v>
      </c>
      <c r="AS73" s="34">
        <v>81409</v>
      </c>
      <c r="AT73" s="34">
        <v>81334</v>
      </c>
      <c r="AU73" s="34">
        <v>82634</v>
      </c>
      <c r="AV73" s="34">
        <v>84110</v>
      </c>
      <c r="AW73" s="34">
        <v>85010</v>
      </c>
      <c r="AX73" s="34">
        <v>85858</v>
      </c>
      <c r="AY73" s="34">
        <v>87044</v>
      </c>
      <c r="AZ73" s="34">
        <v>88244</v>
      </c>
      <c r="BA73" s="34">
        <v>89366</v>
      </c>
      <c r="BB73" s="34">
        <v>90397</v>
      </c>
      <c r="BC73" s="34">
        <v>91626</v>
      </c>
      <c r="BD73" s="34">
        <v>92579</v>
      </c>
      <c r="BE73" s="34">
        <v>93750</v>
      </c>
      <c r="BF73" s="34">
        <v>94579</v>
      </c>
      <c r="BG73" s="34">
        <v>95758</v>
      </c>
      <c r="BH73" s="34">
        <v>97314</v>
      </c>
      <c r="BI73" s="34">
        <v>98233</v>
      </c>
      <c r="BJ73" s="34">
        <v>100011</v>
      </c>
      <c r="BK73" s="34">
        <v>100871</v>
      </c>
      <c r="BL73" s="34">
        <v>102318</v>
      </c>
      <c r="BM73" s="34">
        <v>103256</v>
      </c>
      <c r="BN73" s="34">
        <v>104981</v>
      </c>
      <c r="BO73" s="34">
        <v>106650</v>
      </c>
      <c r="BP73" s="34">
        <v>109009</v>
      </c>
      <c r="BQ73" s="34">
        <v>111456</v>
      </c>
      <c r="BR73" s="34">
        <v>111940</v>
      </c>
      <c r="BS73" s="34">
        <v>112916</v>
      </c>
      <c r="BT73" s="34">
        <v>113497</v>
      </c>
      <c r="BU73" s="34">
        <v>114387</v>
      </c>
      <c r="BV73" s="34">
        <v>116023</v>
      </c>
      <c r="BW73" s="34">
        <v>118099</v>
      </c>
      <c r="BX73" s="34">
        <v>120843</v>
      </c>
      <c r="BY73" s="34">
        <v>122320</v>
      </c>
      <c r="BZ73" s="34">
        <v>124130</v>
      </c>
      <c r="CA73" s="34">
        <v>126134</v>
      </c>
      <c r="CB73" s="34">
        <v>129278</v>
      </c>
      <c r="CC73" s="34">
        <v>130615</v>
      </c>
      <c r="CD73" s="34">
        <v>131854</v>
      </c>
      <c r="CE73" s="34">
        <v>133068</v>
      </c>
      <c r="CF73" s="34">
        <v>134880</v>
      </c>
      <c r="CG73" s="34">
        <v>135898</v>
      </c>
      <c r="CH73" s="34">
        <v>137527</v>
      </c>
      <c r="CI73" s="34">
        <v>141054</v>
      </c>
      <c r="CJ73" s="34">
        <v>142792</v>
      </c>
      <c r="CK73" s="34">
        <v>144796</v>
      </c>
      <c r="CL73" s="34">
        <v>145438</v>
      </c>
      <c r="CM73" s="34">
        <v>146877</v>
      </c>
      <c r="CN73" s="34">
        <v>148320</v>
      </c>
      <c r="CO73" s="34">
        <v>149717</v>
      </c>
      <c r="CP73" s="34">
        <v>152383</v>
      </c>
      <c r="CQ73" s="34">
        <v>154313</v>
      </c>
      <c r="CR73" s="34">
        <v>156014</v>
      </c>
      <c r="CS73" s="34">
        <v>157735</v>
      </c>
      <c r="CT73" s="34">
        <v>160487</v>
      </c>
      <c r="CU73" s="34">
        <v>163025</v>
      </c>
      <c r="CV73" s="34">
        <v>164801</v>
      </c>
      <c r="CW73" s="34">
        <v>166976</v>
      </c>
      <c r="CX73" s="34">
        <v>168816</v>
      </c>
      <c r="CY73" s="34">
        <v>170840</v>
      </c>
      <c r="CZ73" s="34">
        <v>173085</v>
      </c>
      <c r="DA73" s="34">
        <v>177216</v>
      </c>
      <c r="DB73" s="34">
        <v>184453</v>
      </c>
      <c r="DC73" s="34">
        <v>182799</v>
      </c>
      <c r="DD73" s="34">
        <v>182978</v>
      </c>
      <c r="DE73" s="34">
        <v>182459</v>
      </c>
      <c r="DF73" s="34">
        <v>185508</v>
      </c>
      <c r="DG73" s="34">
        <v>189262</v>
      </c>
      <c r="DH73" s="34">
        <v>193007</v>
      </c>
      <c r="DI73" s="34">
        <v>194463</v>
      </c>
      <c r="DJ73" s="34">
        <v>192992</v>
      </c>
      <c r="DK73" s="34">
        <v>192529</v>
      </c>
      <c r="DL73" s="34">
        <v>192944</v>
      </c>
      <c r="DM73" s="34">
        <v>194319</v>
      </c>
      <c r="DN73" s="34">
        <v>198154</v>
      </c>
      <c r="DO73" s="34">
        <v>201030</v>
      </c>
      <c r="DP73" s="34">
        <v>205464</v>
      </c>
      <c r="DQ73" s="34">
        <v>209805</v>
      </c>
      <c r="DR73" s="34">
        <v>210896</v>
      </c>
      <c r="DS73" s="34">
        <v>212711</v>
      </c>
      <c r="DT73" s="34">
        <v>214362</v>
      </c>
      <c r="DU73" s="34">
        <v>215864</v>
      </c>
      <c r="DV73" s="34">
        <v>218522</v>
      </c>
      <c r="DW73" s="34">
        <v>220156</v>
      </c>
      <c r="DX73" s="34">
        <v>220833</v>
      </c>
      <c r="DY73" s="34">
        <v>221189</v>
      </c>
      <c r="DZ73" s="34">
        <v>224838</v>
      </c>
      <c r="EA73" s="34">
        <v>227381</v>
      </c>
      <c r="EB73" s="34">
        <v>229970</v>
      </c>
      <c r="EC73" s="34">
        <v>232508</v>
      </c>
      <c r="ED73" s="34">
        <v>234982</v>
      </c>
      <c r="EE73" s="34">
        <v>238119</v>
      </c>
      <c r="EF73" s="34">
        <v>240470</v>
      </c>
      <c r="EG73" s="34">
        <v>242585</v>
      </c>
      <c r="EH73" s="34">
        <v>245040</v>
      </c>
      <c r="EI73" s="34">
        <v>247964</v>
      </c>
      <c r="EJ73" s="34">
        <v>250647</v>
      </c>
      <c r="EK73" s="34">
        <v>253077</v>
      </c>
      <c r="EL73" s="34">
        <v>255128</v>
      </c>
      <c r="EM73" s="34">
        <v>256698</v>
      </c>
      <c r="EN73" s="34">
        <v>259311</v>
      </c>
      <c r="EO73" s="34">
        <v>262219</v>
      </c>
      <c r="EP73" s="34">
        <v>264641</v>
      </c>
      <c r="EQ73" s="34">
        <v>267427</v>
      </c>
      <c r="ER73" s="34">
        <v>270766</v>
      </c>
    </row>
    <row r="74" spans="1:148">
      <c r="B74" t="s">
        <v>385</v>
      </c>
      <c r="C74">
        <v>2.1</v>
      </c>
      <c r="D74">
        <v>0.6</v>
      </c>
      <c r="E74">
        <v>0.7</v>
      </c>
      <c r="F74">
        <v>2.5</v>
      </c>
      <c r="G74">
        <v>3.2</v>
      </c>
      <c r="H74">
        <v>3.5</v>
      </c>
      <c r="I74">
        <v>3.6</v>
      </c>
      <c r="J74">
        <v>3.5</v>
      </c>
      <c r="K74">
        <v>1.7</v>
      </c>
      <c r="L74">
        <v>2.4</v>
      </c>
      <c r="M74">
        <v>1.6</v>
      </c>
      <c r="N74">
        <v>4.2</v>
      </c>
      <c r="O74">
        <v>1.4</v>
      </c>
      <c r="P74">
        <v>2</v>
      </c>
      <c r="Q74">
        <v>2.4</v>
      </c>
      <c r="R74">
        <v>2.6</v>
      </c>
      <c r="S74">
        <v>2.4</v>
      </c>
      <c r="T74">
        <v>2.4</v>
      </c>
      <c r="U74">
        <v>0.9</v>
      </c>
      <c r="V74">
        <v>5.3</v>
      </c>
      <c r="W74">
        <v>2.4</v>
      </c>
      <c r="X74">
        <v>2</v>
      </c>
      <c r="Y74">
        <v>2.5</v>
      </c>
      <c r="Z74">
        <v>4.5</v>
      </c>
      <c r="AA74">
        <v>1.5</v>
      </c>
      <c r="AB74">
        <v>1.7</v>
      </c>
      <c r="AC74">
        <v>2.2000000000000002</v>
      </c>
      <c r="AD74">
        <v>3.1</v>
      </c>
      <c r="AE74">
        <v>3.7</v>
      </c>
      <c r="AF74">
        <v>1.7</v>
      </c>
      <c r="AG74">
        <v>2.9</v>
      </c>
      <c r="AH74">
        <v>3.6</v>
      </c>
      <c r="AI74">
        <v>2.7</v>
      </c>
      <c r="AJ74">
        <v>1.8</v>
      </c>
      <c r="AK74">
        <v>2</v>
      </c>
      <c r="AL74">
        <v>2.6</v>
      </c>
      <c r="AM74">
        <v>0.1</v>
      </c>
      <c r="AN74">
        <v>1.9</v>
      </c>
      <c r="AO74">
        <v>1.6</v>
      </c>
      <c r="AP74">
        <v>1.3</v>
      </c>
      <c r="AQ74">
        <v>0.9</v>
      </c>
      <c r="AR74">
        <v>1.8</v>
      </c>
      <c r="AS74">
        <v>1.7</v>
      </c>
      <c r="AT74">
        <v>-0.1</v>
      </c>
      <c r="AU74">
        <v>1.6</v>
      </c>
      <c r="AV74">
        <v>1.8</v>
      </c>
      <c r="AW74">
        <v>1.1000000000000001</v>
      </c>
      <c r="AX74">
        <v>1</v>
      </c>
      <c r="AY74">
        <v>1.4</v>
      </c>
      <c r="AZ74">
        <v>1.4</v>
      </c>
      <c r="BA74">
        <v>1.3</v>
      </c>
      <c r="BB74">
        <v>1.2</v>
      </c>
      <c r="BC74">
        <v>1.4</v>
      </c>
      <c r="BD74">
        <v>1</v>
      </c>
      <c r="BE74">
        <v>1.3</v>
      </c>
      <c r="BF74">
        <v>0.9</v>
      </c>
      <c r="BG74">
        <v>1.2</v>
      </c>
      <c r="BH74">
        <v>1.6</v>
      </c>
      <c r="BI74">
        <v>0.9</v>
      </c>
      <c r="BJ74">
        <v>1.8</v>
      </c>
      <c r="BK74">
        <v>0.9</v>
      </c>
      <c r="BL74">
        <v>1.4</v>
      </c>
      <c r="BM74">
        <v>0.9</v>
      </c>
      <c r="BN74">
        <v>1.7</v>
      </c>
      <c r="BO74">
        <v>1.6</v>
      </c>
      <c r="BP74">
        <v>2.2000000000000002</v>
      </c>
      <c r="BQ74">
        <v>2.2000000000000002</v>
      </c>
      <c r="BR74">
        <v>0.4</v>
      </c>
      <c r="BS74">
        <v>0.9</v>
      </c>
      <c r="BT74">
        <v>0.5</v>
      </c>
      <c r="BU74">
        <v>0.8</v>
      </c>
      <c r="BV74">
        <v>1.4</v>
      </c>
      <c r="BW74">
        <v>1.8</v>
      </c>
      <c r="BX74">
        <v>2.2999999999999998</v>
      </c>
      <c r="BY74">
        <v>1.2</v>
      </c>
      <c r="BZ74">
        <v>1.5</v>
      </c>
      <c r="CA74">
        <v>1.6</v>
      </c>
      <c r="CB74">
        <v>2.5</v>
      </c>
      <c r="CC74">
        <v>1</v>
      </c>
      <c r="CD74">
        <v>0.9</v>
      </c>
      <c r="CE74">
        <v>0.9</v>
      </c>
      <c r="CF74">
        <v>1.4</v>
      </c>
      <c r="CG74">
        <v>0.8</v>
      </c>
      <c r="CH74">
        <v>1.2</v>
      </c>
      <c r="CI74">
        <v>2.6</v>
      </c>
      <c r="CJ74">
        <v>1.2</v>
      </c>
      <c r="CK74">
        <v>1.4</v>
      </c>
      <c r="CL74">
        <v>0.4</v>
      </c>
      <c r="CM74">
        <v>1</v>
      </c>
      <c r="CN74">
        <v>1</v>
      </c>
      <c r="CO74">
        <v>0.9</v>
      </c>
      <c r="CP74">
        <v>1.8</v>
      </c>
      <c r="CQ74">
        <v>1.3</v>
      </c>
      <c r="CR74">
        <v>1.1000000000000001</v>
      </c>
      <c r="CS74">
        <v>1.1000000000000001</v>
      </c>
      <c r="CT74">
        <v>1.7</v>
      </c>
      <c r="CU74">
        <v>1.6</v>
      </c>
      <c r="CV74">
        <v>1.1000000000000001</v>
      </c>
      <c r="CW74">
        <v>1.3</v>
      </c>
      <c r="CX74">
        <v>1.1000000000000001</v>
      </c>
      <c r="CY74">
        <v>1.2</v>
      </c>
      <c r="CZ74">
        <v>1.3</v>
      </c>
      <c r="DA74">
        <v>2.4</v>
      </c>
      <c r="DB74">
        <v>4.0999999999999996</v>
      </c>
      <c r="DC74">
        <v>-0.9</v>
      </c>
      <c r="DD74">
        <v>0.1</v>
      </c>
      <c r="DE74">
        <v>-0.3</v>
      </c>
      <c r="DF74">
        <v>1.7</v>
      </c>
      <c r="DG74">
        <v>2</v>
      </c>
      <c r="DH74">
        <v>2</v>
      </c>
      <c r="DI74">
        <v>0.8</v>
      </c>
      <c r="DJ74">
        <v>-0.8</v>
      </c>
      <c r="DK74">
        <v>-0.2</v>
      </c>
      <c r="DL74">
        <v>0.2</v>
      </c>
      <c r="DM74">
        <v>0.7</v>
      </c>
      <c r="DN74">
        <v>2</v>
      </c>
      <c r="DO74">
        <v>1.5</v>
      </c>
      <c r="DP74">
        <v>2.2000000000000002</v>
      </c>
      <c r="DQ74">
        <v>2.1</v>
      </c>
      <c r="DR74">
        <v>0.5</v>
      </c>
      <c r="DS74">
        <v>0.9</v>
      </c>
      <c r="DT74">
        <v>0.8</v>
      </c>
      <c r="DU74">
        <v>0.7</v>
      </c>
      <c r="DV74">
        <v>1.2</v>
      </c>
      <c r="DW74">
        <v>0.7</v>
      </c>
      <c r="DX74">
        <v>0.3</v>
      </c>
      <c r="DY74">
        <v>0.2</v>
      </c>
      <c r="DZ74">
        <v>1.6</v>
      </c>
      <c r="EA74">
        <v>1.1000000000000001</v>
      </c>
      <c r="EB74">
        <v>1.1000000000000001</v>
      </c>
      <c r="EC74">
        <v>1.1000000000000001</v>
      </c>
      <c r="ED74">
        <v>1.1000000000000001</v>
      </c>
      <c r="EE74">
        <v>1.3</v>
      </c>
      <c r="EF74">
        <v>1</v>
      </c>
      <c r="EG74">
        <v>0.9</v>
      </c>
      <c r="EH74">
        <v>1</v>
      </c>
      <c r="EI74">
        <v>1.2</v>
      </c>
      <c r="EJ74">
        <v>1.1000000000000001</v>
      </c>
      <c r="EK74">
        <v>1</v>
      </c>
      <c r="EL74">
        <v>0.8</v>
      </c>
      <c r="EM74">
        <v>0.6</v>
      </c>
      <c r="EN74">
        <v>1</v>
      </c>
      <c r="EO74">
        <v>1.1000000000000001</v>
      </c>
      <c r="EP74">
        <v>0.9</v>
      </c>
      <c r="EQ74">
        <v>1.1000000000000001</v>
      </c>
      <c r="ER74">
        <v>1.2</v>
      </c>
    </row>
    <row r="76" spans="1:148">
      <c r="A76" t="s">
        <v>409</v>
      </c>
      <c r="B76" s="34">
        <v>1796</v>
      </c>
      <c r="C76" s="34">
        <v>1770</v>
      </c>
      <c r="D76" s="34">
        <v>1761</v>
      </c>
      <c r="E76" s="34">
        <v>1761</v>
      </c>
      <c r="F76" s="34">
        <v>1783</v>
      </c>
      <c r="G76" s="34">
        <v>1826</v>
      </c>
      <c r="H76" s="34">
        <v>1896</v>
      </c>
      <c r="I76" s="34">
        <v>1947</v>
      </c>
      <c r="J76" s="34">
        <v>1959</v>
      </c>
      <c r="K76" s="34">
        <v>1949</v>
      </c>
      <c r="L76" s="34">
        <v>1979</v>
      </c>
      <c r="M76" s="34">
        <v>2032</v>
      </c>
      <c r="N76" s="34">
        <v>1999</v>
      </c>
      <c r="O76" s="34">
        <v>2088</v>
      </c>
      <c r="P76" s="34">
        <v>2137</v>
      </c>
      <c r="Q76" s="34">
        <v>2176</v>
      </c>
      <c r="R76" s="34">
        <v>2286</v>
      </c>
      <c r="S76" s="34">
        <v>2295</v>
      </c>
      <c r="T76" s="34">
        <v>2251</v>
      </c>
      <c r="U76" s="34">
        <v>2315</v>
      </c>
      <c r="V76" s="34">
        <v>2379</v>
      </c>
      <c r="W76" s="34">
        <v>2385</v>
      </c>
      <c r="X76" s="34">
        <v>2476</v>
      </c>
      <c r="Y76" s="34">
        <v>2492</v>
      </c>
      <c r="Z76" s="34">
        <v>2508</v>
      </c>
      <c r="AA76" s="34">
        <v>2592</v>
      </c>
      <c r="AB76" s="34">
        <v>2591</v>
      </c>
      <c r="AC76" s="34">
        <v>2753</v>
      </c>
      <c r="AD76" s="34">
        <v>2809</v>
      </c>
      <c r="AE76" s="34">
        <v>2796</v>
      </c>
      <c r="AF76" s="34">
        <v>2811</v>
      </c>
      <c r="AG76" s="34">
        <v>2948</v>
      </c>
      <c r="AH76" s="34">
        <v>3057</v>
      </c>
      <c r="AI76" s="34">
        <v>3177</v>
      </c>
      <c r="AJ76" s="34">
        <v>3256</v>
      </c>
      <c r="AK76" s="34">
        <v>3246</v>
      </c>
      <c r="AL76" s="34">
        <v>3350</v>
      </c>
      <c r="AM76" s="34">
        <v>3437</v>
      </c>
      <c r="AN76" s="34">
        <v>3488</v>
      </c>
      <c r="AO76" s="34">
        <v>3496</v>
      </c>
      <c r="AP76" s="34">
        <v>3550</v>
      </c>
      <c r="AQ76" s="34">
        <v>3598</v>
      </c>
      <c r="AR76" s="34">
        <v>3647</v>
      </c>
      <c r="AS76" s="34">
        <v>3677</v>
      </c>
      <c r="AT76" s="34">
        <v>3706</v>
      </c>
      <c r="AU76" s="34">
        <v>3778</v>
      </c>
      <c r="AV76" s="34">
        <v>3820</v>
      </c>
      <c r="AW76" s="34">
        <v>3860</v>
      </c>
      <c r="AX76" s="34">
        <v>3881</v>
      </c>
      <c r="AY76" s="34">
        <v>3895</v>
      </c>
      <c r="AZ76" s="34">
        <v>3913</v>
      </c>
      <c r="BA76" s="34">
        <v>3919</v>
      </c>
      <c r="BB76" s="34">
        <v>3917</v>
      </c>
      <c r="BC76" s="34">
        <v>3984</v>
      </c>
      <c r="BD76" s="34">
        <v>4032</v>
      </c>
      <c r="BE76" s="34">
        <v>4091</v>
      </c>
      <c r="BF76" s="34">
        <v>4084</v>
      </c>
      <c r="BG76" s="34">
        <v>4129</v>
      </c>
      <c r="BH76" s="34">
        <v>4178</v>
      </c>
      <c r="BI76" s="34">
        <v>4213</v>
      </c>
      <c r="BJ76" s="34">
        <v>4293</v>
      </c>
      <c r="BK76" s="34">
        <v>4337</v>
      </c>
      <c r="BL76" s="34">
        <v>4400</v>
      </c>
      <c r="BM76" s="34">
        <v>4491</v>
      </c>
      <c r="BN76" s="34">
        <v>4700</v>
      </c>
      <c r="BO76" s="34">
        <v>4773</v>
      </c>
      <c r="BP76" s="34">
        <v>4801</v>
      </c>
      <c r="BQ76" s="34">
        <v>4875</v>
      </c>
      <c r="BR76" s="34">
        <v>5031</v>
      </c>
      <c r="BS76" s="34">
        <v>5032</v>
      </c>
      <c r="BT76" s="34">
        <v>4994</v>
      </c>
      <c r="BU76" s="34">
        <v>5019</v>
      </c>
      <c r="BV76" s="34">
        <v>5068</v>
      </c>
      <c r="BW76" s="34">
        <v>5430</v>
      </c>
      <c r="BX76" s="34">
        <v>5796</v>
      </c>
      <c r="BY76" s="34">
        <v>5986</v>
      </c>
      <c r="BZ76" s="34">
        <v>5627</v>
      </c>
      <c r="CA76" s="34">
        <v>5756</v>
      </c>
      <c r="CB76" s="34">
        <v>5930</v>
      </c>
      <c r="CC76" s="34">
        <v>6015</v>
      </c>
      <c r="CD76" s="34">
        <v>6130</v>
      </c>
      <c r="CE76" s="34">
        <v>6279</v>
      </c>
      <c r="CF76" s="34">
        <v>6412</v>
      </c>
      <c r="CG76" s="34">
        <v>6479</v>
      </c>
      <c r="CH76" s="34">
        <v>6643</v>
      </c>
      <c r="CI76" s="34">
        <v>6876</v>
      </c>
      <c r="CJ76" s="34">
        <v>7084</v>
      </c>
      <c r="CK76" s="34">
        <v>7285</v>
      </c>
      <c r="CL76" s="34">
        <v>7249</v>
      </c>
      <c r="CM76" s="34">
        <v>7092</v>
      </c>
      <c r="CN76" s="34">
        <v>7032</v>
      </c>
      <c r="CO76" s="34">
        <v>7112</v>
      </c>
      <c r="CP76" s="34">
        <v>7173</v>
      </c>
      <c r="CQ76" s="34">
        <v>7416</v>
      </c>
      <c r="CR76" s="34">
        <v>7524</v>
      </c>
      <c r="CS76" s="34">
        <v>7695</v>
      </c>
      <c r="CT76" s="34">
        <v>7783</v>
      </c>
      <c r="CU76" s="34">
        <v>8056</v>
      </c>
      <c r="CV76" s="34">
        <v>8260</v>
      </c>
      <c r="CW76" s="34">
        <v>8446</v>
      </c>
      <c r="CX76" s="34">
        <v>8528</v>
      </c>
      <c r="CY76" s="34">
        <v>8678</v>
      </c>
      <c r="CZ76" s="34">
        <v>8793</v>
      </c>
      <c r="DA76" s="34">
        <v>8942</v>
      </c>
      <c r="DB76" s="34">
        <v>8903</v>
      </c>
      <c r="DC76" s="34">
        <v>8899</v>
      </c>
      <c r="DD76" s="34">
        <v>9054</v>
      </c>
      <c r="DE76" s="34">
        <v>9144</v>
      </c>
      <c r="DF76" s="34">
        <v>9637</v>
      </c>
      <c r="DG76" s="34">
        <v>9865</v>
      </c>
      <c r="DH76" s="34">
        <v>10146</v>
      </c>
      <c r="DI76" s="34">
        <v>10440</v>
      </c>
      <c r="DJ76" s="34">
        <v>9817</v>
      </c>
      <c r="DK76" s="34">
        <v>9564</v>
      </c>
      <c r="DL76" s="34">
        <v>9223</v>
      </c>
      <c r="DM76" s="34">
        <v>9112</v>
      </c>
      <c r="DN76" s="34">
        <v>8986</v>
      </c>
      <c r="DO76" s="34">
        <v>9198</v>
      </c>
      <c r="DP76" s="34">
        <v>9355</v>
      </c>
      <c r="DQ76" s="34">
        <v>9628</v>
      </c>
      <c r="DR76" s="34">
        <v>9858</v>
      </c>
      <c r="DS76" s="34">
        <v>10098</v>
      </c>
      <c r="DT76" s="34">
        <v>10291</v>
      </c>
      <c r="DU76" s="34">
        <v>10521</v>
      </c>
      <c r="DV76" s="34">
        <v>10648</v>
      </c>
      <c r="DW76" s="34">
        <v>10426</v>
      </c>
      <c r="DX76" s="34">
        <v>10461</v>
      </c>
      <c r="DY76" s="34">
        <v>10402</v>
      </c>
      <c r="DZ76" s="34">
        <v>10700</v>
      </c>
      <c r="EA76" s="34">
        <v>10559</v>
      </c>
      <c r="EB76" s="34">
        <v>10802</v>
      </c>
      <c r="EC76" s="34">
        <v>10990</v>
      </c>
      <c r="ED76" s="34">
        <v>11008</v>
      </c>
      <c r="EE76" s="34">
        <v>10926</v>
      </c>
      <c r="EF76" s="34">
        <v>10930</v>
      </c>
      <c r="EG76" s="34">
        <v>10879</v>
      </c>
      <c r="EH76" s="34">
        <v>11132</v>
      </c>
      <c r="EI76" s="34">
        <v>11522</v>
      </c>
      <c r="EJ76" s="34">
        <v>11862</v>
      </c>
      <c r="EK76" s="34">
        <v>12488</v>
      </c>
      <c r="EL76" s="34">
        <v>12090</v>
      </c>
      <c r="EM76" s="34">
        <v>12450</v>
      </c>
      <c r="EN76" s="34">
        <v>12189</v>
      </c>
      <c r="EO76" s="34">
        <v>12007</v>
      </c>
      <c r="EP76" s="34">
        <v>12208</v>
      </c>
      <c r="EQ76" s="34">
        <v>12445</v>
      </c>
      <c r="ER76" s="34">
        <v>12456</v>
      </c>
    </row>
    <row r="77" spans="1:148">
      <c r="A77" t="s">
        <v>569</v>
      </c>
      <c r="B77" t="s">
        <v>385</v>
      </c>
      <c r="C77">
        <v>-1.4</v>
      </c>
      <c r="D77">
        <v>-0.5</v>
      </c>
      <c r="E77">
        <v>0</v>
      </c>
      <c r="F77">
        <v>1.3</v>
      </c>
      <c r="G77">
        <v>2.4</v>
      </c>
      <c r="H77">
        <v>3.9</v>
      </c>
      <c r="I77">
        <v>2.7</v>
      </c>
      <c r="J77">
        <v>0.6</v>
      </c>
      <c r="K77">
        <v>-0.5</v>
      </c>
      <c r="L77">
        <v>1.5</v>
      </c>
      <c r="M77">
        <v>2.6</v>
      </c>
      <c r="N77">
        <v>-1.6</v>
      </c>
      <c r="O77">
        <v>4.5</v>
      </c>
      <c r="P77">
        <v>2.2999999999999998</v>
      </c>
      <c r="Q77">
        <v>1.8</v>
      </c>
      <c r="R77">
        <v>5.0999999999999996</v>
      </c>
      <c r="S77">
        <v>0.4</v>
      </c>
      <c r="T77">
        <v>-1.9</v>
      </c>
      <c r="U77">
        <v>2.8</v>
      </c>
      <c r="V77">
        <v>2.7</v>
      </c>
      <c r="W77">
        <v>0.3</v>
      </c>
      <c r="X77">
        <v>3.8</v>
      </c>
      <c r="Y77">
        <v>0.6</v>
      </c>
      <c r="Z77">
        <v>0.7</v>
      </c>
      <c r="AA77">
        <v>3.3</v>
      </c>
      <c r="AB77">
        <v>0</v>
      </c>
      <c r="AC77">
        <v>6.3</v>
      </c>
      <c r="AD77">
        <v>2</v>
      </c>
      <c r="AE77">
        <v>-0.4</v>
      </c>
      <c r="AF77">
        <v>0.5</v>
      </c>
      <c r="AG77">
        <v>4.9000000000000004</v>
      </c>
      <c r="AH77">
        <v>3.7</v>
      </c>
      <c r="AI77">
        <v>3.9</v>
      </c>
      <c r="AJ77">
        <v>2.5</v>
      </c>
      <c r="AK77">
        <v>-0.3</v>
      </c>
      <c r="AL77">
        <v>3.2</v>
      </c>
      <c r="AM77">
        <v>2.6</v>
      </c>
      <c r="AN77">
        <v>1.5</v>
      </c>
      <c r="AO77">
        <v>0.2</v>
      </c>
      <c r="AP77">
        <v>1.5</v>
      </c>
      <c r="AQ77">
        <v>1.4</v>
      </c>
      <c r="AR77">
        <v>1.3</v>
      </c>
      <c r="AS77">
        <v>0.8</v>
      </c>
      <c r="AT77">
        <v>0.8</v>
      </c>
      <c r="AU77">
        <v>1.9</v>
      </c>
      <c r="AV77">
        <v>1.1000000000000001</v>
      </c>
      <c r="AW77">
        <v>1.1000000000000001</v>
      </c>
      <c r="AX77">
        <v>0.5</v>
      </c>
      <c r="AY77">
        <v>0.4</v>
      </c>
      <c r="AZ77">
        <v>0.4</v>
      </c>
      <c r="BA77">
        <v>0.2</v>
      </c>
      <c r="BB77">
        <v>-0.1</v>
      </c>
      <c r="BC77">
        <v>1.7</v>
      </c>
      <c r="BD77">
        <v>1.2</v>
      </c>
      <c r="BE77">
        <v>1.5</v>
      </c>
      <c r="BF77">
        <v>-0.2</v>
      </c>
      <c r="BG77">
        <v>1.1000000000000001</v>
      </c>
      <c r="BH77">
        <v>1.2</v>
      </c>
      <c r="BI77">
        <v>0.9</v>
      </c>
      <c r="BJ77">
        <v>1.9</v>
      </c>
      <c r="BK77">
        <v>1</v>
      </c>
      <c r="BL77">
        <v>1.5</v>
      </c>
      <c r="BM77">
        <v>2.1</v>
      </c>
      <c r="BN77">
        <v>4.7</v>
      </c>
      <c r="BO77">
        <v>1.5</v>
      </c>
      <c r="BP77">
        <v>0.6</v>
      </c>
      <c r="BQ77">
        <v>1.5</v>
      </c>
      <c r="BR77">
        <v>3.2</v>
      </c>
      <c r="BS77">
        <v>0</v>
      </c>
      <c r="BT77">
        <v>-0.8</v>
      </c>
      <c r="BU77">
        <v>0.5</v>
      </c>
      <c r="BV77">
        <v>1</v>
      </c>
      <c r="BW77">
        <v>7.1</v>
      </c>
      <c r="BX77">
        <v>6.7</v>
      </c>
      <c r="BY77">
        <v>3.3</v>
      </c>
      <c r="BZ77">
        <v>-6</v>
      </c>
      <c r="CA77">
        <v>2.2999999999999998</v>
      </c>
      <c r="CB77">
        <v>3</v>
      </c>
      <c r="CC77">
        <v>1.4</v>
      </c>
      <c r="CD77">
        <v>1.9</v>
      </c>
      <c r="CE77">
        <v>2.4</v>
      </c>
      <c r="CF77">
        <v>2.1</v>
      </c>
      <c r="CG77">
        <v>1.1000000000000001</v>
      </c>
      <c r="CH77">
        <v>2.5</v>
      </c>
      <c r="CI77">
        <v>3.5</v>
      </c>
      <c r="CJ77">
        <v>3</v>
      </c>
      <c r="CK77">
        <v>2.8</v>
      </c>
      <c r="CL77">
        <v>-0.5</v>
      </c>
      <c r="CM77">
        <v>-2.2000000000000002</v>
      </c>
      <c r="CN77">
        <v>-0.9</v>
      </c>
      <c r="CO77">
        <v>1.1000000000000001</v>
      </c>
      <c r="CP77">
        <v>0.9</v>
      </c>
      <c r="CQ77">
        <v>3.4</v>
      </c>
      <c r="CR77">
        <v>1.5</v>
      </c>
      <c r="CS77">
        <v>2.2999999999999998</v>
      </c>
      <c r="CT77">
        <v>1.1000000000000001</v>
      </c>
      <c r="CU77">
        <v>3.5</v>
      </c>
      <c r="CV77">
        <v>2.5</v>
      </c>
      <c r="CW77">
        <v>2.2000000000000002</v>
      </c>
      <c r="CX77">
        <v>1</v>
      </c>
      <c r="CY77">
        <v>1.8</v>
      </c>
      <c r="CZ77">
        <v>1.3</v>
      </c>
      <c r="DA77">
        <v>1.7</v>
      </c>
      <c r="DB77">
        <v>-0.4</v>
      </c>
      <c r="DC77">
        <v>0</v>
      </c>
      <c r="DD77">
        <v>1.7</v>
      </c>
      <c r="DE77">
        <v>1</v>
      </c>
      <c r="DF77">
        <v>5.4</v>
      </c>
      <c r="DG77">
        <v>2.4</v>
      </c>
      <c r="DH77">
        <v>2.9</v>
      </c>
      <c r="DI77">
        <v>2.9</v>
      </c>
      <c r="DJ77">
        <v>-6</v>
      </c>
      <c r="DK77">
        <v>-2.6</v>
      </c>
      <c r="DL77">
        <v>-3.6</v>
      </c>
      <c r="DM77">
        <v>-1.2</v>
      </c>
      <c r="DN77">
        <v>-1.4</v>
      </c>
      <c r="DO77">
        <v>2.4</v>
      </c>
      <c r="DP77">
        <v>1.7</v>
      </c>
      <c r="DQ77">
        <v>2.9</v>
      </c>
      <c r="DR77">
        <v>2.4</v>
      </c>
      <c r="DS77">
        <v>2.4</v>
      </c>
      <c r="DT77">
        <v>1.9</v>
      </c>
      <c r="DU77">
        <v>2.2000000000000002</v>
      </c>
      <c r="DV77">
        <v>1.2</v>
      </c>
      <c r="DW77">
        <v>-2.1</v>
      </c>
      <c r="DX77">
        <v>0.3</v>
      </c>
      <c r="DY77">
        <v>-0.6</v>
      </c>
      <c r="DZ77">
        <v>2.9</v>
      </c>
      <c r="EA77">
        <v>-1.3</v>
      </c>
      <c r="EB77">
        <v>2.2999999999999998</v>
      </c>
      <c r="EC77">
        <v>1.7</v>
      </c>
      <c r="ED77">
        <v>0.2</v>
      </c>
      <c r="EE77">
        <v>-0.7</v>
      </c>
      <c r="EF77">
        <v>0</v>
      </c>
      <c r="EG77">
        <v>-0.5</v>
      </c>
      <c r="EH77">
        <v>2.2999999999999998</v>
      </c>
      <c r="EI77">
        <v>3.5</v>
      </c>
      <c r="EJ77">
        <v>3</v>
      </c>
      <c r="EK77">
        <v>5.3</v>
      </c>
      <c r="EL77">
        <v>-3.2</v>
      </c>
      <c r="EM77">
        <v>3</v>
      </c>
      <c r="EN77">
        <v>-2.1</v>
      </c>
      <c r="EO77">
        <v>-1.5</v>
      </c>
      <c r="EP77">
        <v>1.7</v>
      </c>
      <c r="EQ77">
        <v>1.9</v>
      </c>
      <c r="ER77">
        <v>0.1</v>
      </c>
    </row>
    <row r="79" spans="1:148">
      <c r="A79" t="s">
        <v>410</v>
      </c>
      <c r="B79" s="34">
        <v>24344</v>
      </c>
      <c r="C79" s="34">
        <v>25120</v>
      </c>
      <c r="D79" s="34">
        <v>26754</v>
      </c>
      <c r="E79" s="34">
        <v>27442</v>
      </c>
      <c r="F79" s="34">
        <v>28301</v>
      </c>
      <c r="G79" s="34">
        <v>28671</v>
      </c>
      <c r="H79" s="34">
        <v>29828</v>
      </c>
      <c r="I79" s="34">
        <v>30345</v>
      </c>
      <c r="J79" s="34">
        <v>30601</v>
      </c>
      <c r="K79" s="34">
        <v>31086</v>
      </c>
      <c r="L79" s="34">
        <v>32048</v>
      </c>
      <c r="M79" s="34">
        <v>32405</v>
      </c>
      <c r="N79" s="34">
        <v>33035</v>
      </c>
      <c r="O79" s="34">
        <v>33899</v>
      </c>
      <c r="P79" s="34">
        <v>35028</v>
      </c>
      <c r="Q79" s="34">
        <v>35855</v>
      </c>
      <c r="R79" s="34">
        <v>37403</v>
      </c>
      <c r="S79" s="34">
        <v>37694</v>
      </c>
      <c r="T79" s="34">
        <v>38082</v>
      </c>
      <c r="U79" s="34">
        <v>39049</v>
      </c>
      <c r="V79" s="34">
        <v>39591</v>
      </c>
      <c r="W79" s="34">
        <v>40175</v>
      </c>
      <c r="X79" s="34">
        <v>41236</v>
      </c>
      <c r="Y79" s="34">
        <v>41770</v>
      </c>
      <c r="Z79" s="34">
        <v>42513</v>
      </c>
      <c r="AA79" s="34">
        <v>43221</v>
      </c>
      <c r="AB79" s="34">
        <v>44647</v>
      </c>
      <c r="AC79" s="34">
        <v>45678</v>
      </c>
      <c r="AD79" s="34">
        <v>46594</v>
      </c>
      <c r="AE79" s="34">
        <v>46930</v>
      </c>
      <c r="AF79" s="34">
        <v>48123</v>
      </c>
      <c r="AG79" s="34">
        <v>48645</v>
      </c>
      <c r="AH79" s="34">
        <v>50140</v>
      </c>
      <c r="AI79" s="34">
        <v>51558</v>
      </c>
      <c r="AJ79" s="34">
        <v>53197</v>
      </c>
      <c r="AK79" s="34">
        <v>54433</v>
      </c>
      <c r="AL79" s="34">
        <v>55873</v>
      </c>
      <c r="AM79" s="34">
        <v>57005</v>
      </c>
      <c r="AN79" s="34">
        <v>58550</v>
      </c>
      <c r="AO79" s="34">
        <v>60000</v>
      </c>
      <c r="AP79" s="34">
        <v>60496</v>
      </c>
      <c r="AQ79" s="34">
        <v>62331</v>
      </c>
      <c r="AR79" s="34">
        <v>64137</v>
      </c>
      <c r="AS79" s="34">
        <v>65219</v>
      </c>
      <c r="AT79" s="34">
        <v>69653</v>
      </c>
      <c r="AU79" s="34">
        <v>67345</v>
      </c>
      <c r="AV79" s="34">
        <v>64982</v>
      </c>
      <c r="AW79" s="34">
        <v>61619</v>
      </c>
      <c r="AX79" s="34">
        <v>63593</v>
      </c>
      <c r="AY79" s="34">
        <v>65753</v>
      </c>
      <c r="AZ79" s="34">
        <v>68121</v>
      </c>
      <c r="BA79" s="34">
        <v>70205</v>
      </c>
      <c r="BB79" s="34">
        <v>69003</v>
      </c>
      <c r="BC79" s="34">
        <v>67824</v>
      </c>
      <c r="BD79" s="34">
        <v>66172</v>
      </c>
      <c r="BE79" s="34">
        <v>64753</v>
      </c>
      <c r="BF79" s="34">
        <v>66032</v>
      </c>
      <c r="BG79" s="34">
        <v>66749</v>
      </c>
      <c r="BH79" s="34">
        <v>66817</v>
      </c>
      <c r="BI79" s="34">
        <v>67914</v>
      </c>
      <c r="BJ79" s="34">
        <v>65937</v>
      </c>
      <c r="BK79" s="34">
        <v>66020</v>
      </c>
      <c r="BL79" s="34">
        <v>64238</v>
      </c>
      <c r="BM79" s="34">
        <v>63865</v>
      </c>
      <c r="BN79" s="34">
        <v>64257</v>
      </c>
      <c r="BO79" s="34">
        <v>65013</v>
      </c>
      <c r="BP79" s="34">
        <v>66873</v>
      </c>
      <c r="BQ79" s="34">
        <v>67277</v>
      </c>
      <c r="BR79" s="34">
        <v>69022</v>
      </c>
      <c r="BS79" s="34">
        <v>68989</v>
      </c>
      <c r="BT79" s="34">
        <v>68378</v>
      </c>
      <c r="BU79" s="34">
        <v>67382</v>
      </c>
      <c r="BV79" s="34">
        <v>69228</v>
      </c>
      <c r="BW79" s="34">
        <v>70511</v>
      </c>
      <c r="BX79" s="34">
        <v>72218</v>
      </c>
      <c r="BY79" s="34">
        <v>74098</v>
      </c>
      <c r="BZ79" s="34">
        <v>75046</v>
      </c>
      <c r="CA79" s="34">
        <v>77822</v>
      </c>
      <c r="CB79" s="34">
        <v>78895</v>
      </c>
      <c r="CC79" s="34">
        <v>78405</v>
      </c>
      <c r="CD79" s="34">
        <v>79131</v>
      </c>
      <c r="CE79" s="34">
        <v>80624</v>
      </c>
      <c r="CF79" s="34">
        <v>82288</v>
      </c>
      <c r="CG79" s="34">
        <v>83401</v>
      </c>
      <c r="CH79" s="34">
        <v>82437</v>
      </c>
      <c r="CI79" s="34">
        <v>84684</v>
      </c>
      <c r="CJ79" s="34">
        <v>87546</v>
      </c>
      <c r="CK79" s="34">
        <v>90329</v>
      </c>
      <c r="CL79" s="34">
        <v>90126</v>
      </c>
      <c r="CM79" s="34">
        <v>90602</v>
      </c>
      <c r="CN79" s="34">
        <v>93550</v>
      </c>
      <c r="CO79" s="34">
        <v>93506</v>
      </c>
      <c r="CP79" s="34">
        <v>95295</v>
      </c>
      <c r="CQ79" s="34">
        <v>96394</v>
      </c>
      <c r="CR79" s="34">
        <v>97849</v>
      </c>
      <c r="CS79" s="34">
        <v>98958</v>
      </c>
      <c r="CT79" s="34">
        <v>100546</v>
      </c>
      <c r="CU79" s="34">
        <v>102307</v>
      </c>
      <c r="CV79" s="34">
        <v>102350</v>
      </c>
      <c r="CW79" s="34">
        <v>103106</v>
      </c>
      <c r="CX79" s="34">
        <v>105284</v>
      </c>
      <c r="CY79" s="34">
        <v>108223</v>
      </c>
      <c r="CZ79" s="34">
        <v>110343</v>
      </c>
      <c r="DA79" s="34">
        <v>113838</v>
      </c>
      <c r="DB79" s="34">
        <v>110169</v>
      </c>
      <c r="DC79" s="34">
        <v>112459</v>
      </c>
      <c r="DD79" s="34">
        <v>113398</v>
      </c>
      <c r="DE79" s="34">
        <v>115283</v>
      </c>
      <c r="DF79" s="34">
        <v>118658</v>
      </c>
      <c r="DG79" s="34">
        <v>122528</v>
      </c>
      <c r="DH79" s="34">
        <v>124421</v>
      </c>
      <c r="DI79" s="34">
        <v>124929</v>
      </c>
      <c r="DJ79" s="34">
        <v>128630</v>
      </c>
      <c r="DK79" s="34">
        <v>129081</v>
      </c>
      <c r="DL79" s="34">
        <v>130112</v>
      </c>
      <c r="DM79" s="34">
        <v>132309</v>
      </c>
      <c r="DN79" s="34">
        <v>133561</v>
      </c>
      <c r="DO79" s="34">
        <v>134384</v>
      </c>
      <c r="DP79" s="34">
        <v>136273</v>
      </c>
      <c r="DQ79" s="34">
        <v>137198</v>
      </c>
      <c r="DR79" s="34">
        <v>140974</v>
      </c>
      <c r="DS79" s="34">
        <v>141045</v>
      </c>
      <c r="DT79" s="34">
        <v>142275</v>
      </c>
      <c r="DU79" s="34">
        <v>142313</v>
      </c>
      <c r="DV79" s="34">
        <v>143464</v>
      </c>
      <c r="DW79" s="34">
        <v>143694</v>
      </c>
      <c r="DX79" s="34">
        <v>144532</v>
      </c>
      <c r="DY79" s="34">
        <v>143982</v>
      </c>
      <c r="DZ79" s="34">
        <v>147427</v>
      </c>
      <c r="EA79" s="34">
        <v>145814</v>
      </c>
      <c r="EB79" s="34">
        <v>146074</v>
      </c>
      <c r="EC79" s="34">
        <v>145230</v>
      </c>
      <c r="ED79" s="34">
        <v>148079</v>
      </c>
      <c r="EE79" s="34">
        <v>148947</v>
      </c>
      <c r="EF79" s="34">
        <v>149711</v>
      </c>
      <c r="EG79" s="34">
        <v>150668</v>
      </c>
      <c r="EH79" s="34">
        <v>153060</v>
      </c>
      <c r="EI79" s="34">
        <v>153951</v>
      </c>
      <c r="EJ79" s="34">
        <v>154848</v>
      </c>
      <c r="EK79" s="34">
        <v>155438</v>
      </c>
      <c r="EL79" s="34">
        <v>156771</v>
      </c>
      <c r="EM79" s="34">
        <v>158339</v>
      </c>
      <c r="EN79" s="34">
        <v>158040</v>
      </c>
      <c r="EO79" s="34">
        <v>159934</v>
      </c>
      <c r="EP79" s="34">
        <v>161141</v>
      </c>
      <c r="EQ79" s="34">
        <v>164278</v>
      </c>
      <c r="ER79" s="34">
        <v>165172</v>
      </c>
    </row>
    <row r="80" spans="1:148">
      <c r="B80" t="s">
        <v>385</v>
      </c>
      <c r="C80">
        <v>3.2</v>
      </c>
      <c r="D80">
        <v>6.5</v>
      </c>
      <c r="E80">
        <v>2.6</v>
      </c>
      <c r="F80">
        <v>3.1</v>
      </c>
      <c r="G80">
        <v>1.3</v>
      </c>
      <c r="H80">
        <v>4</v>
      </c>
      <c r="I80">
        <v>1.7</v>
      </c>
      <c r="J80">
        <v>0.8</v>
      </c>
      <c r="K80">
        <v>1.6</v>
      </c>
      <c r="L80">
        <v>3.1</v>
      </c>
      <c r="M80">
        <v>1.1000000000000001</v>
      </c>
      <c r="N80">
        <v>1.9</v>
      </c>
      <c r="O80">
        <v>2.6</v>
      </c>
      <c r="P80">
        <v>3.3</v>
      </c>
      <c r="Q80">
        <v>2.4</v>
      </c>
      <c r="R80">
        <v>4.3</v>
      </c>
      <c r="S80">
        <v>0.8</v>
      </c>
      <c r="T80">
        <v>1</v>
      </c>
      <c r="U80">
        <v>2.5</v>
      </c>
      <c r="V80">
        <v>1.4</v>
      </c>
      <c r="W80">
        <v>1.5</v>
      </c>
      <c r="X80">
        <v>2.6</v>
      </c>
      <c r="Y80">
        <v>1.3</v>
      </c>
      <c r="Z80">
        <v>1.8</v>
      </c>
      <c r="AA80">
        <v>1.7</v>
      </c>
      <c r="AB80">
        <v>3.3</v>
      </c>
      <c r="AC80">
        <v>2.2999999999999998</v>
      </c>
      <c r="AD80">
        <v>2</v>
      </c>
      <c r="AE80">
        <v>0.7</v>
      </c>
      <c r="AF80">
        <v>2.5</v>
      </c>
      <c r="AG80">
        <v>1.1000000000000001</v>
      </c>
      <c r="AH80">
        <v>3.1</v>
      </c>
      <c r="AI80">
        <v>2.8</v>
      </c>
      <c r="AJ80">
        <v>3.2</v>
      </c>
      <c r="AK80">
        <v>2.2999999999999998</v>
      </c>
      <c r="AL80">
        <v>2.6</v>
      </c>
      <c r="AM80">
        <v>2</v>
      </c>
      <c r="AN80">
        <v>2.7</v>
      </c>
      <c r="AO80">
        <v>2.5</v>
      </c>
      <c r="AP80">
        <v>0.8</v>
      </c>
      <c r="AQ80">
        <v>3</v>
      </c>
      <c r="AR80">
        <v>2.9</v>
      </c>
      <c r="AS80">
        <v>1.7</v>
      </c>
      <c r="AT80">
        <v>6.8</v>
      </c>
      <c r="AU80">
        <v>-3.3</v>
      </c>
      <c r="AV80">
        <v>-3.5</v>
      </c>
      <c r="AW80">
        <v>-5.2</v>
      </c>
      <c r="AX80">
        <v>3.2</v>
      </c>
      <c r="AY80">
        <v>3.4</v>
      </c>
      <c r="AZ80">
        <v>3.6</v>
      </c>
      <c r="BA80">
        <v>3.1</v>
      </c>
      <c r="BB80">
        <v>-1.7</v>
      </c>
      <c r="BC80">
        <v>-1.7</v>
      </c>
      <c r="BD80">
        <v>-2.4</v>
      </c>
      <c r="BE80">
        <v>-2.1</v>
      </c>
      <c r="BF80">
        <v>2</v>
      </c>
      <c r="BG80">
        <v>1.1000000000000001</v>
      </c>
      <c r="BH80">
        <v>0.1</v>
      </c>
      <c r="BI80">
        <v>1.6</v>
      </c>
      <c r="BJ80">
        <v>-2.9</v>
      </c>
      <c r="BK80">
        <v>0.1</v>
      </c>
      <c r="BL80">
        <v>-2.7</v>
      </c>
      <c r="BM80">
        <v>-0.6</v>
      </c>
      <c r="BN80">
        <v>0.6</v>
      </c>
      <c r="BO80">
        <v>1.2</v>
      </c>
      <c r="BP80">
        <v>2.9</v>
      </c>
      <c r="BQ80">
        <v>0.6</v>
      </c>
      <c r="BR80">
        <v>2.6</v>
      </c>
      <c r="BS80">
        <v>0</v>
      </c>
      <c r="BT80">
        <v>-0.9</v>
      </c>
      <c r="BU80">
        <v>-1.5</v>
      </c>
      <c r="BV80">
        <v>2.7</v>
      </c>
      <c r="BW80">
        <v>1.9</v>
      </c>
      <c r="BX80">
        <v>2.4</v>
      </c>
      <c r="BY80">
        <v>2.6</v>
      </c>
      <c r="BZ80">
        <v>1.3</v>
      </c>
      <c r="CA80">
        <v>3.7</v>
      </c>
      <c r="CB80">
        <v>1.4</v>
      </c>
      <c r="CC80">
        <v>-0.6</v>
      </c>
      <c r="CD80">
        <v>0.9</v>
      </c>
      <c r="CE80">
        <v>1.9</v>
      </c>
      <c r="CF80">
        <v>2.1</v>
      </c>
      <c r="CG80">
        <v>1.4</v>
      </c>
      <c r="CH80">
        <v>-1.2</v>
      </c>
      <c r="CI80">
        <v>2.7</v>
      </c>
      <c r="CJ80">
        <v>3.4</v>
      </c>
      <c r="CK80">
        <v>3.2</v>
      </c>
      <c r="CL80">
        <v>-0.2</v>
      </c>
      <c r="CM80">
        <v>0.5</v>
      </c>
      <c r="CN80">
        <v>3.3</v>
      </c>
      <c r="CO80">
        <v>0</v>
      </c>
      <c r="CP80">
        <v>1.9</v>
      </c>
      <c r="CQ80">
        <v>1.2</v>
      </c>
      <c r="CR80">
        <v>1.5</v>
      </c>
      <c r="CS80">
        <v>1.1000000000000001</v>
      </c>
      <c r="CT80">
        <v>1.6</v>
      </c>
      <c r="CU80">
        <v>1.8</v>
      </c>
      <c r="CV80">
        <v>0</v>
      </c>
      <c r="CW80">
        <v>0.7</v>
      </c>
      <c r="CX80">
        <v>2.1</v>
      </c>
      <c r="CY80">
        <v>2.8</v>
      </c>
      <c r="CZ80">
        <v>2</v>
      </c>
      <c r="DA80">
        <v>3.2</v>
      </c>
      <c r="DB80">
        <v>-3.2</v>
      </c>
      <c r="DC80">
        <v>2.1</v>
      </c>
      <c r="DD80">
        <v>0.8</v>
      </c>
      <c r="DE80">
        <v>1.7</v>
      </c>
      <c r="DF80">
        <v>2.9</v>
      </c>
      <c r="DG80">
        <v>3.3</v>
      </c>
      <c r="DH80">
        <v>1.5</v>
      </c>
      <c r="DI80">
        <v>0.4</v>
      </c>
      <c r="DJ80">
        <v>3</v>
      </c>
      <c r="DK80">
        <v>0.4</v>
      </c>
      <c r="DL80">
        <v>0.8</v>
      </c>
      <c r="DM80">
        <v>1.7</v>
      </c>
      <c r="DN80">
        <v>0.9</v>
      </c>
      <c r="DO80">
        <v>0.6</v>
      </c>
      <c r="DP80">
        <v>1.4</v>
      </c>
      <c r="DQ80">
        <v>0.7</v>
      </c>
      <c r="DR80">
        <v>2.8</v>
      </c>
      <c r="DS80">
        <v>0.1</v>
      </c>
      <c r="DT80">
        <v>0.9</v>
      </c>
      <c r="DU80">
        <v>0</v>
      </c>
      <c r="DV80">
        <v>0.8</v>
      </c>
      <c r="DW80">
        <v>0.2</v>
      </c>
      <c r="DX80">
        <v>0.6</v>
      </c>
      <c r="DY80">
        <v>-0.4</v>
      </c>
      <c r="DZ80">
        <v>2.4</v>
      </c>
      <c r="EA80">
        <v>-1.1000000000000001</v>
      </c>
      <c r="EB80">
        <v>0.2</v>
      </c>
      <c r="EC80">
        <v>-0.6</v>
      </c>
      <c r="ED80">
        <v>2</v>
      </c>
      <c r="EE80">
        <v>0.6</v>
      </c>
      <c r="EF80">
        <v>0.5</v>
      </c>
      <c r="EG80">
        <v>0.6</v>
      </c>
      <c r="EH80">
        <v>1.6</v>
      </c>
      <c r="EI80">
        <v>0.6</v>
      </c>
      <c r="EJ80">
        <v>0.6</v>
      </c>
      <c r="EK80">
        <v>0.4</v>
      </c>
      <c r="EL80">
        <v>0.9</v>
      </c>
      <c r="EM80">
        <v>1</v>
      </c>
      <c r="EN80">
        <v>-0.2</v>
      </c>
      <c r="EO80">
        <v>1.2</v>
      </c>
      <c r="EP80">
        <v>0.8</v>
      </c>
      <c r="EQ80">
        <v>1.9</v>
      </c>
      <c r="ER80">
        <v>0.5</v>
      </c>
    </row>
    <row r="82" spans="1:148">
      <c r="A82" t="s">
        <v>411</v>
      </c>
      <c r="B82" s="34">
        <v>26023</v>
      </c>
      <c r="C82" s="34">
        <v>27709</v>
      </c>
      <c r="D82" s="34">
        <v>28688</v>
      </c>
      <c r="E82" s="34">
        <v>29680</v>
      </c>
      <c r="F82" s="34">
        <v>28296</v>
      </c>
      <c r="G82" s="34">
        <v>26413</v>
      </c>
      <c r="H82" s="34">
        <v>25926</v>
      </c>
      <c r="I82" s="34">
        <v>26660</v>
      </c>
      <c r="J82" s="34">
        <v>27096</v>
      </c>
      <c r="K82" s="34">
        <v>28230</v>
      </c>
      <c r="L82" s="34">
        <v>29575</v>
      </c>
      <c r="M82" s="34">
        <v>30550</v>
      </c>
      <c r="N82" s="34">
        <v>31382</v>
      </c>
      <c r="O82" s="34">
        <v>31322</v>
      </c>
      <c r="P82" s="34">
        <v>32213</v>
      </c>
      <c r="Q82" s="34">
        <v>32871</v>
      </c>
      <c r="R82" s="34">
        <v>34216</v>
      </c>
      <c r="S82" s="34">
        <v>35673</v>
      </c>
      <c r="T82" s="34">
        <v>38150</v>
      </c>
      <c r="U82" s="34">
        <v>39865</v>
      </c>
      <c r="V82" s="34">
        <v>41111</v>
      </c>
      <c r="W82" s="34">
        <v>43014</v>
      </c>
      <c r="X82" s="34">
        <v>45128</v>
      </c>
      <c r="Y82" s="34">
        <v>46567</v>
      </c>
      <c r="Z82" s="34">
        <v>49130</v>
      </c>
      <c r="AA82" s="34">
        <v>50911</v>
      </c>
      <c r="AB82" s="34">
        <v>54289</v>
      </c>
      <c r="AC82" s="34">
        <v>55870</v>
      </c>
      <c r="AD82" s="34">
        <v>57913</v>
      </c>
      <c r="AE82" s="34">
        <v>58022</v>
      </c>
      <c r="AF82" s="34">
        <v>61708</v>
      </c>
      <c r="AG82" s="34">
        <v>62549</v>
      </c>
      <c r="AH82" s="34">
        <v>66363</v>
      </c>
      <c r="AI82" s="34">
        <v>65248</v>
      </c>
      <c r="AJ82" s="34">
        <v>64897</v>
      </c>
      <c r="AK82" s="34">
        <v>66296</v>
      </c>
      <c r="AL82" s="34">
        <v>65382</v>
      </c>
      <c r="AM82" s="34">
        <v>60285</v>
      </c>
      <c r="AN82" s="34">
        <v>59205</v>
      </c>
      <c r="AO82" s="34">
        <v>55835</v>
      </c>
      <c r="AP82" s="34">
        <v>56281</v>
      </c>
      <c r="AQ82" s="34">
        <v>55559</v>
      </c>
      <c r="AR82" s="34">
        <v>56455</v>
      </c>
      <c r="AS82" s="34">
        <v>55945</v>
      </c>
      <c r="AT82" s="34">
        <v>54730</v>
      </c>
      <c r="AU82" s="34">
        <v>54639</v>
      </c>
      <c r="AV82" s="34">
        <v>55274</v>
      </c>
      <c r="AW82" s="34">
        <v>53366</v>
      </c>
      <c r="AX82" s="34">
        <v>50850</v>
      </c>
      <c r="AY82" s="34">
        <v>50559</v>
      </c>
      <c r="AZ82" s="34">
        <v>50343</v>
      </c>
      <c r="BA82" s="34">
        <v>50713</v>
      </c>
      <c r="BB82" s="34">
        <v>52834</v>
      </c>
      <c r="BC82" s="34">
        <v>55793</v>
      </c>
      <c r="BD82" s="34">
        <v>54940</v>
      </c>
      <c r="BE82" s="34">
        <v>56517</v>
      </c>
      <c r="BF82" s="34">
        <v>55775</v>
      </c>
      <c r="BG82" s="34">
        <v>56352</v>
      </c>
      <c r="BH82" s="34">
        <v>55235</v>
      </c>
      <c r="BI82" s="34">
        <v>56274</v>
      </c>
      <c r="BJ82" s="34">
        <v>57264</v>
      </c>
      <c r="BK82" s="34">
        <v>57604</v>
      </c>
      <c r="BL82" s="34">
        <v>61442</v>
      </c>
      <c r="BM82" s="34">
        <v>65462</v>
      </c>
      <c r="BN82" s="34">
        <v>67090</v>
      </c>
      <c r="BO82" s="34">
        <v>68732</v>
      </c>
      <c r="BP82" s="34">
        <v>69244</v>
      </c>
      <c r="BQ82" s="34">
        <v>68974</v>
      </c>
      <c r="BR82" s="34">
        <v>69365</v>
      </c>
      <c r="BS82" s="34">
        <v>70686</v>
      </c>
      <c r="BT82" s="34">
        <v>71980</v>
      </c>
      <c r="BU82" s="34">
        <v>75793</v>
      </c>
      <c r="BV82" s="34">
        <v>75950</v>
      </c>
      <c r="BW82" s="34">
        <v>78837</v>
      </c>
      <c r="BX82" s="34">
        <v>78180</v>
      </c>
      <c r="BY82" s="34">
        <v>80014</v>
      </c>
      <c r="BZ82" s="34">
        <v>81552</v>
      </c>
      <c r="CA82" s="34">
        <v>81846</v>
      </c>
      <c r="CB82" s="34">
        <v>83004</v>
      </c>
      <c r="CC82" s="34">
        <v>83862</v>
      </c>
      <c r="CD82" s="34">
        <v>86674</v>
      </c>
      <c r="CE82" s="34">
        <v>87456</v>
      </c>
      <c r="CF82" s="34">
        <v>86542</v>
      </c>
      <c r="CG82" s="34">
        <v>86688</v>
      </c>
      <c r="CH82" s="34">
        <v>87464</v>
      </c>
      <c r="CI82" s="34">
        <v>88900</v>
      </c>
      <c r="CJ82" s="34">
        <v>90397</v>
      </c>
      <c r="CK82" s="34">
        <v>91579</v>
      </c>
      <c r="CL82" s="34">
        <v>92251</v>
      </c>
      <c r="CM82" s="34">
        <v>92197</v>
      </c>
      <c r="CN82" s="34">
        <v>94832</v>
      </c>
      <c r="CO82" s="34">
        <v>97224</v>
      </c>
      <c r="CP82" s="34">
        <v>97231</v>
      </c>
      <c r="CQ82" s="34">
        <v>100152</v>
      </c>
      <c r="CR82" s="34">
        <v>103428</v>
      </c>
      <c r="CS82" s="34">
        <v>104845</v>
      </c>
      <c r="CT82" s="34">
        <v>105916</v>
      </c>
      <c r="CU82" s="34">
        <v>107754</v>
      </c>
      <c r="CV82" s="34">
        <v>109684</v>
      </c>
      <c r="CW82" s="34">
        <v>110234</v>
      </c>
      <c r="CX82" s="34">
        <v>113974</v>
      </c>
      <c r="CY82" s="34">
        <v>114133</v>
      </c>
      <c r="CZ82" s="34">
        <v>114985</v>
      </c>
      <c r="DA82" s="34">
        <v>117599</v>
      </c>
      <c r="DB82" s="34">
        <v>118925</v>
      </c>
      <c r="DC82" s="34">
        <v>119527</v>
      </c>
      <c r="DD82" s="34">
        <v>121307</v>
      </c>
      <c r="DE82" s="34">
        <v>120490</v>
      </c>
      <c r="DF82" s="34">
        <v>122249</v>
      </c>
      <c r="DG82" s="34">
        <v>124370</v>
      </c>
      <c r="DH82" s="34">
        <v>124405</v>
      </c>
      <c r="DI82" s="34">
        <v>120395</v>
      </c>
      <c r="DJ82" s="34">
        <v>113197</v>
      </c>
      <c r="DK82" s="34">
        <v>113007</v>
      </c>
      <c r="DL82" s="34">
        <v>116950</v>
      </c>
      <c r="DM82" s="34">
        <v>123314</v>
      </c>
      <c r="DN82" s="34">
        <v>126194</v>
      </c>
      <c r="DO82" s="34">
        <v>127028</v>
      </c>
      <c r="DP82" s="34">
        <v>127600</v>
      </c>
      <c r="DQ82" s="34">
        <v>127870</v>
      </c>
      <c r="DR82" s="34">
        <v>127741</v>
      </c>
      <c r="DS82" s="34">
        <v>130271</v>
      </c>
      <c r="DT82" s="34">
        <v>133439</v>
      </c>
      <c r="DU82" s="34">
        <v>136577</v>
      </c>
      <c r="DV82" s="34">
        <v>137934</v>
      </c>
      <c r="DW82" s="34">
        <v>136993</v>
      </c>
      <c r="DX82" s="34">
        <v>135431</v>
      </c>
      <c r="DY82" s="34">
        <v>137667</v>
      </c>
      <c r="DZ82" s="34">
        <v>135599</v>
      </c>
      <c r="EA82" s="34">
        <v>133914</v>
      </c>
      <c r="EB82" s="34">
        <v>132628</v>
      </c>
      <c r="EC82" s="34">
        <v>130379</v>
      </c>
      <c r="ED82" s="34">
        <v>134789</v>
      </c>
      <c r="EE82" s="34">
        <v>141637</v>
      </c>
      <c r="EF82" s="34">
        <v>147545</v>
      </c>
      <c r="EG82" s="34">
        <v>152045</v>
      </c>
      <c r="EH82" s="34">
        <v>154179</v>
      </c>
      <c r="EI82" s="34">
        <v>155985</v>
      </c>
      <c r="EJ82" s="34">
        <v>158518</v>
      </c>
      <c r="EK82" s="34">
        <v>159666</v>
      </c>
      <c r="EL82" s="34">
        <v>161751</v>
      </c>
      <c r="EM82" s="34">
        <v>161584</v>
      </c>
      <c r="EN82" s="34">
        <v>161263</v>
      </c>
      <c r="EO82" s="34">
        <v>163701</v>
      </c>
      <c r="EP82" s="34">
        <v>174388</v>
      </c>
      <c r="EQ82" s="34">
        <v>169949</v>
      </c>
      <c r="ER82" s="34">
        <v>167958</v>
      </c>
    </row>
    <row r="83" spans="1:148">
      <c r="B83" t="s">
        <v>385</v>
      </c>
      <c r="C83">
        <v>6.5</v>
      </c>
      <c r="D83">
        <v>3.5</v>
      </c>
      <c r="E83">
        <v>3.5</v>
      </c>
      <c r="F83">
        <v>-4.7</v>
      </c>
      <c r="G83">
        <v>-6.7</v>
      </c>
      <c r="H83">
        <v>-1.8</v>
      </c>
      <c r="I83">
        <v>2.8</v>
      </c>
      <c r="J83">
        <v>1.6</v>
      </c>
      <c r="K83">
        <v>4.2</v>
      </c>
      <c r="L83">
        <v>4.8</v>
      </c>
      <c r="M83">
        <v>3.3</v>
      </c>
      <c r="N83">
        <v>2.7</v>
      </c>
      <c r="O83">
        <v>-0.2</v>
      </c>
      <c r="P83">
        <v>2.8</v>
      </c>
      <c r="Q83">
        <v>2</v>
      </c>
      <c r="R83">
        <v>4.0999999999999996</v>
      </c>
      <c r="S83">
        <v>4.3</v>
      </c>
      <c r="T83">
        <v>6.9</v>
      </c>
      <c r="U83">
        <v>4.5</v>
      </c>
      <c r="V83">
        <v>3.1</v>
      </c>
      <c r="W83">
        <v>4.5999999999999996</v>
      </c>
      <c r="X83">
        <v>4.9000000000000004</v>
      </c>
      <c r="Y83">
        <v>3.2</v>
      </c>
      <c r="Z83">
        <v>5.5</v>
      </c>
      <c r="AA83">
        <v>3.6</v>
      </c>
      <c r="AB83">
        <v>6.6</v>
      </c>
      <c r="AC83">
        <v>2.9</v>
      </c>
      <c r="AD83">
        <v>3.7</v>
      </c>
      <c r="AE83">
        <v>0.2</v>
      </c>
      <c r="AF83">
        <v>6.4</v>
      </c>
      <c r="AG83">
        <v>1.4</v>
      </c>
      <c r="AH83">
        <v>6.1</v>
      </c>
      <c r="AI83">
        <v>-1.7</v>
      </c>
      <c r="AJ83">
        <v>-0.5</v>
      </c>
      <c r="AK83">
        <v>2.2000000000000002</v>
      </c>
      <c r="AL83">
        <v>-1.4</v>
      </c>
      <c r="AM83">
        <v>-7.8</v>
      </c>
      <c r="AN83">
        <v>-1.8</v>
      </c>
      <c r="AO83">
        <v>-5.7</v>
      </c>
      <c r="AP83">
        <v>0.8</v>
      </c>
      <c r="AQ83">
        <v>-1.3</v>
      </c>
      <c r="AR83">
        <v>1.6</v>
      </c>
      <c r="AS83">
        <v>-0.9</v>
      </c>
      <c r="AT83">
        <v>-2.2000000000000002</v>
      </c>
      <c r="AU83">
        <v>-0.2</v>
      </c>
      <c r="AV83">
        <v>1.2</v>
      </c>
      <c r="AW83">
        <v>-3.5</v>
      </c>
      <c r="AX83">
        <v>-4.7</v>
      </c>
      <c r="AY83">
        <v>-0.6</v>
      </c>
      <c r="AZ83">
        <v>-0.4</v>
      </c>
      <c r="BA83">
        <v>0.7</v>
      </c>
      <c r="BB83">
        <v>4.2</v>
      </c>
      <c r="BC83">
        <v>5.6</v>
      </c>
      <c r="BD83">
        <v>-1.5</v>
      </c>
      <c r="BE83">
        <v>2.9</v>
      </c>
      <c r="BF83">
        <v>-1.3</v>
      </c>
      <c r="BG83">
        <v>1</v>
      </c>
      <c r="BH83">
        <v>-2</v>
      </c>
      <c r="BI83">
        <v>1.9</v>
      </c>
      <c r="BJ83">
        <v>1.8</v>
      </c>
      <c r="BK83">
        <v>0.6</v>
      </c>
      <c r="BL83">
        <v>6.7</v>
      </c>
      <c r="BM83">
        <v>6.5</v>
      </c>
      <c r="BN83">
        <v>2.5</v>
      </c>
      <c r="BO83">
        <v>2.4</v>
      </c>
      <c r="BP83">
        <v>0.7</v>
      </c>
      <c r="BQ83">
        <v>-0.4</v>
      </c>
      <c r="BR83">
        <v>0.6</v>
      </c>
      <c r="BS83">
        <v>1.9</v>
      </c>
      <c r="BT83">
        <v>1.8</v>
      </c>
      <c r="BU83">
        <v>5.3</v>
      </c>
      <c r="BV83">
        <v>0.2</v>
      </c>
      <c r="BW83">
        <v>3.8</v>
      </c>
      <c r="BX83">
        <v>-0.8</v>
      </c>
      <c r="BY83">
        <v>2.2999999999999998</v>
      </c>
      <c r="BZ83">
        <v>1.9</v>
      </c>
      <c r="CA83">
        <v>0.4</v>
      </c>
      <c r="CB83">
        <v>1.4</v>
      </c>
      <c r="CC83">
        <v>1</v>
      </c>
      <c r="CD83">
        <v>3.4</v>
      </c>
      <c r="CE83">
        <v>0.9</v>
      </c>
      <c r="CF83">
        <v>-1</v>
      </c>
      <c r="CG83">
        <v>0.2</v>
      </c>
      <c r="CH83">
        <v>0.9</v>
      </c>
      <c r="CI83">
        <v>1.6</v>
      </c>
      <c r="CJ83">
        <v>1.7</v>
      </c>
      <c r="CK83">
        <v>1.3</v>
      </c>
      <c r="CL83">
        <v>0.7</v>
      </c>
      <c r="CM83">
        <v>-0.1</v>
      </c>
      <c r="CN83">
        <v>2.9</v>
      </c>
      <c r="CO83">
        <v>2.5</v>
      </c>
      <c r="CP83">
        <v>0</v>
      </c>
      <c r="CQ83">
        <v>3</v>
      </c>
      <c r="CR83">
        <v>3.3</v>
      </c>
      <c r="CS83">
        <v>1.4</v>
      </c>
      <c r="CT83">
        <v>1</v>
      </c>
      <c r="CU83">
        <v>1.7</v>
      </c>
      <c r="CV83">
        <v>1.8</v>
      </c>
      <c r="CW83">
        <v>0.5</v>
      </c>
      <c r="CX83">
        <v>3.4</v>
      </c>
      <c r="CY83">
        <v>0.1</v>
      </c>
      <c r="CZ83">
        <v>0.7</v>
      </c>
      <c r="DA83">
        <v>2.2999999999999998</v>
      </c>
      <c r="DB83">
        <v>1.1000000000000001</v>
      </c>
      <c r="DC83">
        <v>0.5</v>
      </c>
      <c r="DD83">
        <v>1.5</v>
      </c>
      <c r="DE83">
        <v>-0.7</v>
      </c>
      <c r="DF83">
        <v>1.5</v>
      </c>
      <c r="DG83">
        <v>1.7</v>
      </c>
      <c r="DH83">
        <v>0</v>
      </c>
      <c r="DI83">
        <v>-3.2</v>
      </c>
      <c r="DJ83">
        <v>-6</v>
      </c>
      <c r="DK83">
        <v>-0.2</v>
      </c>
      <c r="DL83">
        <v>3.5</v>
      </c>
      <c r="DM83">
        <v>5.4</v>
      </c>
      <c r="DN83">
        <v>2.2999999999999998</v>
      </c>
      <c r="DO83">
        <v>0.7</v>
      </c>
      <c r="DP83">
        <v>0.5</v>
      </c>
      <c r="DQ83">
        <v>0.2</v>
      </c>
      <c r="DR83">
        <v>-0.1</v>
      </c>
      <c r="DS83">
        <v>2</v>
      </c>
      <c r="DT83">
        <v>2.4</v>
      </c>
      <c r="DU83">
        <v>2.4</v>
      </c>
      <c r="DV83">
        <v>1</v>
      </c>
      <c r="DW83">
        <v>-0.7</v>
      </c>
      <c r="DX83">
        <v>-1.1000000000000001</v>
      </c>
      <c r="DY83">
        <v>1.7</v>
      </c>
      <c r="DZ83">
        <v>-1.5</v>
      </c>
      <c r="EA83">
        <v>-1.2</v>
      </c>
      <c r="EB83">
        <v>-1</v>
      </c>
      <c r="EC83">
        <v>-1.7</v>
      </c>
      <c r="ED83">
        <v>3.4</v>
      </c>
      <c r="EE83">
        <v>5.0999999999999996</v>
      </c>
      <c r="EF83">
        <v>4.2</v>
      </c>
      <c r="EG83">
        <v>3</v>
      </c>
      <c r="EH83">
        <v>1.4</v>
      </c>
      <c r="EI83">
        <v>1.2</v>
      </c>
      <c r="EJ83">
        <v>1.6</v>
      </c>
      <c r="EK83">
        <v>0.7</v>
      </c>
      <c r="EL83">
        <v>1.3</v>
      </c>
      <c r="EM83">
        <v>-0.1</v>
      </c>
      <c r="EN83">
        <v>-0.2</v>
      </c>
      <c r="EO83">
        <v>1.5</v>
      </c>
      <c r="EP83">
        <v>6.5</v>
      </c>
      <c r="EQ83">
        <v>-2.5</v>
      </c>
      <c r="ER83">
        <v>-1.2</v>
      </c>
    </row>
    <row r="85" spans="1:148">
      <c r="A85" t="s">
        <v>412</v>
      </c>
      <c r="B85" s="34">
        <v>22496</v>
      </c>
      <c r="C85" s="34">
        <v>23819</v>
      </c>
      <c r="D85" s="34">
        <v>24531</v>
      </c>
      <c r="E85" s="34">
        <v>25295</v>
      </c>
      <c r="F85" s="34">
        <v>23735</v>
      </c>
      <c r="G85" s="34">
        <v>21903</v>
      </c>
      <c r="H85" s="34">
        <v>21557</v>
      </c>
      <c r="I85" s="34">
        <v>22217</v>
      </c>
      <c r="J85" s="34">
        <v>22729</v>
      </c>
      <c r="K85" s="34">
        <v>23728</v>
      </c>
      <c r="L85" s="34">
        <v>24735</v>
      </c>
      <c r="M85" s="34">
        <v>25352</v>
      </c>
      <c r="N85" s="34">
        <v>26174</v>
      </c>
      <c r="O85" s="34">
        <v>26036</v>
      </c>
      <c r="P85" s="34">
        <v>26752</v>
      </c>
      <c r="Q85" s="34">
        <v>27294</v>
      </c>
      <c r="R85" s="34">
        <v>28541</v>
      </c>
      <c r="S85" s="34">
        <v>29804</v>
      </c>
      <c r="T85" s="34">
        <v>32107</v>
      </c>
      <c r="U85" s="34">
        <v>33724</v>
      </c>
      <c r="V85" s="34">
        <v>34962</v>
      </c>
      <c r="W85" s="34">
        <v>36982</v>
      </c>
      <c r="X85" s="34">
        <v>39234</v>
      </c>
      <c r="Y85" s="34">
        <v>40654</v>
      </c>
      <c r="Z85" s="34">
        <v>42800</v>
      </c>
      <c r="AA85" s="34">
        <v>44262</v>
      </c>
      <c r="AB85" s="34">
        <v>47152</v>
      </c>
      <c r="AC85" s="34">
        <v>48434</v>
      </c>
      <c r="AD85" s="34">
        <v>50014</v>
      </c>
      <c r="AE85" s="34">
        <v>49859</v>
      </c>
      <c r="AF85" s="34">
        <v>53182</v>
      </c>
      <c r="AG85" s="34">
        <v>53781</v>
      </c>
      <c r="AH85" s="34">
        <v>57534</v>
      </c>
      <c r="AI85" s="34">
        <v>56606</v>
      </c>
      <c r="AJ85" s="34">
        <v>56277</v>
      </c>
      <c r="AK85" s="34">
        <v>57571</v>
      </c>
      <c r="AL85" s="34">
        <v>55791</v>
      </c>
      <c r="AM85" s="34">
        <v>50641</v>
      </c>
      <c r="AN85" s="34">
        <v>49146</v>
      </c>
      <c r="AO85" s="34">
        <v>45714</v>
      </c>
      <c r="AP85" s="34">
        <v>46132</v>
      </c>
      <c r="AQ85" s="34">
        <v>45103</v>
      </c>
      <c r="AR85" s="34">
        <v>46029</v>
      </c>
      <c r="AS85" s="34">
        <v>45068</v>
      </c>
      <c r="AT85" s="34">
        <v>44352</v>
      </c>
      <c r="AU85" s="34">
        <v>43929</v>
      </c>
      <c r="AV85" s="34">
        <v>44821</v>
      </c>
      <c r="AW85" s="34">
        <v>43646</v>
      </c>
      <c r="AX85" s="34">
        <v>41007</v>
      </c>
      <c r="AY85" s="34">
        <v>40886</v>
      </c>
      <c r="AZ85" s="34">
        <v>40614</v>
      </c>
      <c r="BA85" s="34">
        <v>40934</v>
      </c>
      <c r="BB85" s="34">
        <v>42335</v>
      </c>
      <c r="BC85" s="34">
        <v>45182</v>
      </c>
      <c r="BD85" s="34">
        <v>43969</v>
      </c>
      <c r="BE85" s="34">
        <v>45338</v>
      </c>
      <c r="BF85" s="34">
        <v>44582</v>
      </c>
      <c r="BG85" s="34">
        <v>45077</v>
      </c>
      <c r="BH85" s="34">
        <v>43679</v>
      </c>
      <c r="BI85" s="34">
        <v>44078</v>
      </c>
      <c r="BJ85" s="34">
        <v>45752</v>
      </c>
      <c r="BK85" s="34">
        <v>47108</v>
      </c>
      <c r="BL85" s="34">
        <v>50443</v>
      </c>
      <c r="BM85" s="34">
        <v>54665</v>
      </c>
      <c r="BN85" s="34">
        <v>56452</v>
      </c>
      <c r="BO85" s="34">
        <v>57626</v>
      </c>
      <c r="BP85" s="34">
        <v>58167</v>
      </c>
      <c r="BQ85" s="34">
        <v>58570</v>
      </c>
      <c r="BR85" s="34">
        <v>59230</v>
      </c>
      <c r="BS85" s="34">
        <v>60404</v>
      </c>
      <c r="BT85" s="34">
        <v>61554</v>
      </c>
      <c r="BU85" s="34">
        <v>64727</v>
      </c>
      <c r="BV85" s="34">
        <v>64215</v>
      </c>
      <c r="BW85" s="34">
        <v>66806</v>
      </c>
      <c r="BX85" s="34">
        <v>66120</v>
      </c>
      <c r="BY85" s="34">
        <v>67695</v>
      </c>
      <c r="BZ85" s="34">
        <v>68836</v>
      </c>
      <c r="CA85" s="34">
        <v>69204</v>
      </c>
      <c r="CB85" s="34">
        <v>69707</v>
      </c>
      <c r="CC85" s="34">
        <v>70208</v>
      </c>
      <c r="CD85" s="34">
        <v>72402</v>
      </c>
      <c r="CE85" s="34">
        <v>73055</v>
      </c>
      <c r="CF85" s="34">
        <v>72111</v>
      </c>
      <c r="CG85" s="34">
        <v>71705</v>
      </c>
      <c r="CH85" s="34">
        <v>72419</v>
      </c>
      <c r="CI85" s="34">
        <v>73616</v>
      </c>
      <c r="CJ85" s="34">
        <v>74649</v>
      </c>
      <c r="CK85" s="34">
        <v>75537</v>
      </c>
      <c r="CL85" s="34">
        <v>75001</v>
      </c>
      <c r="CM85" s="34">
        <v>74968</v>
      </c>
      <c r="CN85" s="34">
        <v>77456</v>
      </c>
      <c r="CO85" s="34">
        <v>79772</v>
      </c>
      <c r="CP85" s="34">
        <v>79842</v>
      </c>
      <c r="CQ85" s="34">
        <v>82262</v>
      </c>
      <c r="CR85" s="34">
        <v>84905</v>
      </c>
      <c r="CS85" s="34">
        <v>85443</v>
      </c>
      <c r="CT85" s="34">
        <v>86405</v>
      </c>
      <c r="CU85" s="34">
        <v>87646</v>
      </c>
      <c r="CV85" s="34">
        <v>89402</v>
      </c>
      <c r="CW85" s="34">
        <v>89715</v>
      </c>
      <c r="CX85" s="34">
        <v>92721</v>
      </c>
      <c r="CY85" s="34">
        <v>92450</v>
      </c>
      <c r="CZ85" s="34">
        <v>93094</v>
      </c>
      <c r="DA85" s="34">
        <v>95383</v>
      </c>
      <c r="DB85" s="34">
        <v>96709</v>
      </c>
      <c r="DC85" s="34">
        <v>96994</v>
      </c>
      <c r="DD85" s="34">
        <v>98168</v>
      </c>
      <c r="DE85" s="34">
        <v>96233</v>
      </c>
      <c r="DF85" s="34">
        <v>97515</v>
      </c>
      <c r="DG85" s="34">
        <v>99459</v>
      </c>
      <c r="DH85" s="34">
        <v>100374</v>
      </c>
      <c r="DI85" s="34">
        <v>97040</v>
      </c>
      <c r="DJ85" s="34">
        <v>88643</v>
      </c>
      <c r="DK85" s="34">
        <v>87155</v>
      </c>
      <c r="DL85" s="34">
        <v>88667</v>
      </c>
      <c r="DM85" s="34">
        <v>91639</v>
      </c>
      <c r="DN85" s="34">
        <v>93366</v>
      </c>
      <c r="DO85" s="34">
        <v>94203</v>
      </c>
      <c r="DP85" s="34">
        <v>95116</v>
      </c>
      <c r="DQ85" s="34">
        <v>95411</v>
      </c>
      <c r="DR85" s="34">
        <v>96972</v>
      </c>
      <c r="DS85" s="34">
        <v>100518</v>
      </c>
      <c r="DT85" s="34">
        <v>104254</v>
      </c>
      <c r="DU85" s="34">
        <v>107596</v>
      </c>
      <c r="DV85" s="34">
        <v>109149</v>
      </c>
      <c r="DW85" s="34">
        <v>108215</v>
      </c>
      <c r="DX85" s="34">
        <v>106872</v>
      </c>
      <c r="DY85" s="34">
        <v>109193</v>
      </c>
      <c r="DZ85" s="34">
        <v>107511</v>
      </c>
      <c r="EA85" s="34">
        <v>106133</v>
      </c>
      <c r="EB85" s="34">
        <v>104549</v>
      </c>
      <c r="EC85" s="34">
        <v>102667</v>
      </c>
      <c r="ED85" s="34">
        <v>107060</v>
      </c>
      <c r="EE85" s="34">
        <v>113889</v>
      </c>
      <c r="EF85" s="34">
        <v>119824</v>
      </c>
      <c r="EG85" s="34">
        <v>124203</v>
      </c>
      <c r="EH85" s="34">
        <v>126485</v>
      </c>
      <c r="EI85" s="34">
        <v>128222</v>
      </c>
      <c r="EJ85" s="34">
        <v>130699</v>
      </c>
      <c r="EK85" s="34">
        <v>131950</v>
      </c>
      <c r="EL85" s="34">
        <v>133292</v>
      </c>
      <c r="EM85" s="34">
        <v>132785</v>
      </c>
      <c r="EN85" s="34">
        <v>131601</v>
      </c>
      <c r="EO85" s="34">
        <v>132861</v>
      </c>
      <c r="EP85" s="34">
        <v>143560</v>
      </c>
      <c r="EQ85" s="34">
        <v>138963</v>
      </c>
      <c r="ER85" s="34">
        <v>136220</v>
      </c>
    </row>
    <row r="86" spans="1:148">
      <c r="B86" t="s">
        <v>385</v>
      </c>
      <c r="C86">
        <v>5.9</v>
      </c>
      <c r="D86">
        <v>3</v>
      </c>
      <c r="E86">
        <v>3.1</v>
      </c>
      <c r="F86">
        <v>-6.2</v>
      </c>
      <c r="G86">
        <v>-7.7</v>
      </c>
      <c r="H86">
        <v>-1.6</v>
      </c>
      <c r="I86">
        <v>3.1</v>
      </c>
      <c r="J86">
        <v>2.2999999999999998</v>
      </c>
      <c r="K86">
        <v>4.4000000000000004</v>
      </c>
      <c r="L86">
        <v>4.2</v>
      </c>
      <c r="M86">
        <v>2.5</v>
      </c>
      <c r="N86">
        <v>3.2</v>
      </c>
      <c r="O86">
        <v>-0.5</v>
      </c>
      <c r="P86">
        <v>2.7</v>
      </c>
      <c r="Q86">
        <v>2</v>
      </c>
      <c r="R86">
        <v>4.5999999999999996</v>
      </c>
      <c r="S86">
        <v>4.4000000000000004</v>
      </c>
      <c r="T86">
        <v>7.7</v>
      </c>
      <c r="U86">
        <v>5</v>
      </c>
      <c r="V86">
        <v>3.7</v>
      </c>
      <c r="W86">
        <v>5.8</v>
      </c>
      <c r="X86">
        <v>6.1</v>
      </c>
      <c r="Y86">
        <v>3.6</v>
      </c>
      <c r="Z86">
        <v>5.3</v>
      </c>
      <c r="AA86">
        <v>3.4</v>
      </c>
      <c r="AB86">
        <v>6.5</v>
      </c>
      <c r="AC86">
        <v>2.7</v>
      </c>
      <c r="AD86">
        <v>3.3</v>
      </c>
      <c r="AE86">
        <v>-0.3</v>
      </c>
      <c r="AF86">
        <v>6.7</v>
      </c>
      <c r="AG86">
        <v>1.1000000000000001</v>
      </c>
      <c r="AH86">
        <v>7</v>
      </c>
      <c r="AI86">
        <v>-1.6</v>
      </c>
      <c r="AJ86">
        <v>-0.6</v>
      </c>
      <c r="AK86">
        <v>2.2999999999999998</v>
      </c>
      <c r="AL86">
        <v>-3.1</v>
      </c>
      <c r="AM86">
        <v>-9.1999999999999993</v>
      </c>
      <c r="AN86">
        <v>-3</v>
      </c>
      <c r="AO86">
        <v>-7</v>
      </c>
      <c r="AP86">
        <v>0.9</v>
      </c>
      <c r="AQ86">
        <v>-2.2000000000000002</v>
      </c>
      <c r="AR86">
        <v>2.1</v>
      </c>
      <c r="AS86">
        <v>-2.1</v>
      </c>
      <c r="AT86">
        <v>-1.6</v>
      </c>
      <c r="AU86">
        <v>-1</v>
      </c>
      <c r="AV86">
        <v>2</v>
      </c>
      <c r="AW86">
        <v>-2.6</v>
      </c>
      <c r="AX86">
        <v>-6</v>
      </c>
      <c r="AY86">
        <v>-0.3</v>
      </c>
      <c r="AZ86">
        <v>-0.7</v>
      </c>
      <c r="BA86">
        <v>0.8</v>
      </c>
      <c r="BB86">
        <v>3.4</v>
      </c>
      <c r="BC86">
        <v>6.7</v>
      </c>
      <c r="BD86">
        <v>-2.7</v>
      </c>
      <c r="BE86">
        <v>3.1</v>
      </c>
      <c r="BF86">
        <v>-1.7</v>
      </c>
      <c r="BG86">
        <v>1.1000000000000001</v>
      </c>
      <c r="BH86">
        <v>-3.1</v>
      </c>
      <c r="BI86">
        <v>0.9</v>
      </c>
      <c r="BJ86">
        <v>3.8</v>
      </c>
      <c r="BK86">
        <v>3</v>
      </c>
      <c r="BL86">
        <v>7.1</v>
      </c>
      <c r="BM86">
        <v>8.4</v>
      </c>
      <c r="BN86">
        <v>3.3</v>
      </c>
      <c r="BO86">
        <v>2.1</v>
      </c>
      <c r="BP86">
        <v>0.9</v>
      </c>
      <c r="BQ86">
        <v>0.7</v>
      </c>
      <c r="BR86">
        <v>1.1000000000000001</v>
      </c>
      <c r="BS86">
        <v>2</v>
      </c>
      <c r="BT86">
        <v>1.9</v>
      </c>
      <c r="BU86">
        <v>5.2</v>
      </c>
      <c r="BV86">
        <v>-0.8</v>
      </c>
      <c r="BW86">
        <v>4</v>
      </c>
      <c r="BX86">
        <v>-1</v>
      </c>
      <c r="BY86">
        <v>2.4</v>
      </c>
      <c r="BZ86">
        <v>1.7</v>
      </c>
      <c r="CA86">
        <v>0.5</v>
      </c>
      <c r="CB86">
        <v>0.7</v>
      </c>
      <c r="CC86">
        <v>0.7</v>
      </c>
      <c r="CD86">
        <v>3.1</v>
      </c>
      <c r="CE86">
        <v>0.9</v>
      </c>
      <c r="CF86">
        <v>-1.3</v>
      </c>
      <c r="CG86">
        <v>-0.6</v>
      </c>
      <c r="CH86">
        <v>1</v>
      </c>
      <c r="CI86">
        <v>1.7</v>
      </c>
      <c r="CJ86">
        <v>1.4</v>
      </c>
      <c r="CK86">
        <v>1.2</v>
      </c>
      <c r="CL86">
        <v>-0.7</v>
      </c>
      <c r="CM86">
        <v>0</v>
      </c>
      <c r="CN86">
        <v>3.3</v>
      </c>
      <c r="CO86">
        <v>3</v>
      </c>
      <c r="CP86">
        <v>0.1</v>
      </c>
      <c r="CQ86">
        <v>3</v>
      </c>
      <c r="CR86">
        <v>3.2</v>
      </c>
      <c r="CS86">
        <v>0.6</v>
      </c>
      <c r="CT86">
        <v>1.1000000000000001</v>
      </c>
      <c r="CU86">
        <v>1.4</v>
      </c>
      <c r="CV86">
        <v>2</v>
      </c>
      <c r="CW86">
        <v>0.3</v>
      </c>
      <c r="CX86">
        <v>3.3</v>
      </c>
      <c r="CY86">
        <v>-0.3</v>
      </c>
      <c r="CZ86">
        <v>0.7</v>
      </c>
      <c r="DA86">
        <v>2.5</v>
      </c>
      <c r="DB86">
        <v>1.4</v>
      </c>
      <c r="DC86">
        <v>0.3</v>
      </c>
      <c r="DD86">
        <v>1.2</v>
      </c>
      <c r="DE86">
        <v>-2</v>
      </c>
      <c r="DF86">
        <v>1.3</v>
      </c>
      <c r="DG86">
        <v>2</v>
      </c>
      <c r="DH86">
        <v>0.9</v>
      </c>
      <c r="DI86">
        <v>-3.3</v>
      </c>
      <c r="DJ86">
        <v>-8.6999999999999993</v>
      </c>
      <c r="DK86">
        <v>-1.7</v>
      </c>
      <c r="DL86">
        <v>1.7</v>
      </c>
      <c r="DM86">
        <v>3.4</v>
      </c>
      <c r="DN86">
        <v>1.9</v>
      </c>
      <c r="DO86">
        <v>0.9</v>
      </c>
      <c r="DP86">
        <v>1</v>
      </c>
      <c r="DQ86">
        <v>0.3</v>
      </c>
      <c r="DR86">
        <v>1.6</v>
      </c>
      <c r="DS86">
        <v>3.7</v>
      </c>
      <c r="DT86">
        <v>3.7</v>
      </c>
      <c r="DU86">
        <v>3.2</v>
      </c>
      <c r="DV86">
        <v>1.4</v>
      </c>
      <c r="DW86">
        <v>-0.9</v>
      </c>
      <c r="DX86">
        <v>-1.2</v>
      </c>
      <c r="DY86">
        <v>2.2000000000000002</v>
      </c>
      <c r="DZ86">
        <v>-1.5</v>
      </c>
      <c r="EA86">
        <v>-1.3</v>
      </c>
      <c r="EB86">
        <v>-1.5</v>
      </c>
      <c r="EC86">
        <v>-1.8</v>
      </c>
      <c r="ED86">
        <v>4.3</v>
      </c>
      <c r="EE86">
        <v>6.4</v>
      </c>
      <c r="EF86">
        <v>5.2</v>
      </c>
      <c r="EG86">
        <v>3.7</v>
      </c>
      <c r="EH86">
        <v>1.8</v>
      </c>
      <c r="EI86">
        <v>1.4</v>
      </c>
      <c r="EJ86">
        <v>1.9</v>
      </c>
      <c r="EK86">
        <v>1</v>
      </c>
      <c r="EL86">
        <v>1</v>
      </c>
      <c r="EM86">
        <v>-0.4</v>
      </c>
      <c r="EN86">
        <v>-0.9</v>
      </c>
      <c r="EO86">
        <v>1</v>
      </c>
      <c r="EP86">
        <v>8.1</v>
      </c>
      <c r="EQ86">
        <v>-3.2</v>
      </c>
      <c r="ER86">
        <v>-2</v>
      </c>
    </row>
    <row r="88" spans="1:148">
      <c r="A88" t="s">
        <v>413</v>
      </c>
      <c r="B88" s="34">
        <v>6769</v>
      </c>
      <c r="C88" s="34">
        <v>7504</v>
      </c>
      <c r="D88" s="34">
        <v>7854</v>
      </c>
      <c r="E88" s="34">
        <v>7409</v>
      </c>
      <c r="F88" s="34">
        <v>6653</v>
      </c>
      <c r="G88" s="34">
        <v>6056</v>
      </c>
      <c r="H88" s="34">
        <v>6290</v>
      </c>
      <c r="I88" s="34">
        <v>6713</v>
      </c>
      <c r="J88" s="34">
        <v>7389</v>
      </c>
      <c r="K88" s="34">
        <v>8184</v>
      </c>
      <c r="L88" s="34">
        <v>8888</v>
      </c>
      <c r="M88" s="34">
        <v>8767</v>
      </c>
      <c r="N88" s="34">
        <v>8876</v>
      </c>
      <c r="O88" s="34">
        <v>8696</v>
      </c>
      <c r="P88" s="34">
        <v>9483</v>
      </c>
      <c r="Q88" s="34">
        <v>9653</v>
      </c>
      <c r="R88" s="34">
        <v>9739</v>
      </c>
      <c r="S88" s="34">
        <v>9810</v>
      </c>
      <c r="T88" s="34">
        <v>10896</v>
      </c>
      <c r="U88" s="34">
        <v>11903</v>
      </c>
      <c r="V88" s="34">
        <v>12049</v>
      </c>
      <c r="W88" s="34">
        <v>12621</v>
      </c>
      <c r="X88" s="34">
        <v>13965</v>
      </c>
      <c r="Y88" s="34">
        <v>14650</v>
      </c>
      <c r="Z88" s="34">
        <v>16354</v>
      </c>
      <c r="AA88" s="34">
        <v>17105</v>
      </c>
      <c r="AB88" s="34">
        <v>18902</v>
      </c>
      <c r="AC88" s="34">
        <v>19299</v>
      </c>
      <c r="AD88" s="34">
        <v>19298</v>
      </c>
      <c r="AE88" s="34">
        <v>18979</v>
      </c>
      <c r="AF88" s="34">
        <v>20390</v>
      </c>
      <c r="AG88" s="34">
        <v>21054</v>
      </c>
      <c r="AH88" s="34">
        <v>23769</v>
      </c>
      <c r="AI88" s="34">
        <v>22080</v>
      </c>
      <c r="AJ88" s="34">
        <v>23193</v>
      </c>
      <c r="AK88" s="34">
        <v>23890</v>
      </c>
      <c r="AL88" s="34">
        <v>22708</v>
      </c>
      <c r="AM88" s="34">
        <v>18098</v>
      </c>
      <c r="AN88" s="34">
        <v>17055</v>
      </c>
      <c r="AO88" s="34">
        <v>14558</v>
      </c>
      <c r="AP88" s="34">
        <v>14561</v>
      </c>
      <c r="AQ88" s="34">
        <v>15517</v>
      </c>
      <c r="AR88" s="34">
        <v>16360</v>
      </c>
      <c r="AS88" s="34">
        <v>15410</v>
      </c>
      <c r="AT88" s="34">
        <v>14681</v>
      </c>
      <c r="AU88" s="34">
        <v>15305</v>
      </c>
      <c r="AV88" s="34">
        <v>16613</v>
      </c>
      <c r="AW88" s="34">
        <v>16670</v>
      </c>
      <c r="AX88" s="34">
        <v>14739</v>
      </c>
      <c r="AY88" s="34">
        <v>14578</v>
      </c>
      <c r="AZ88" s="34">
        <v>14346</v>
      </c>
      <c r="BA88" s="34">
        <v>14568</v>
      </c>
      <c r="BB88" s="34">
        <v>15152</v>
      </c>
      <c r="BC88" s="34">
        <v>15638</v>
      </c>
      <c r="BD88" s="34">
        <v>15278</v>
      </c>
      <c r="BE88" s="34">
        <v>15088</v>
      </c>
      <c r="BF88" s="34">
        <v>13862</v>
      </c>
      <c r="BG88" s="34">
        <v>13295</v>
      </c>
      <c r="BH88" s="34">
        <v>12919</v>
      </c>
      <c r="BI88" s="34">
        <v>12784</v>
      </c>
      <c r="BJ88" s="34">
        <v>13038</v>
      </c>
      <c r="BK88" s="34">
        <v>13902</v>
      </c>
      <c r="BL88" s="34">
        <v>14913</v>
      </c>
      <c r="BM88" s="34">
        <v>16023</v>
      </c>
      <c r="BN88" s="34">
        <v>16517</v>
      </c>
      <c r="BO88" s="34">
        <v>16969</v>
      </c>
      <c r="BP88" s="34">
        <v>17104</v>
      </c>
      <c r="BQ88" s="34">
        <v>17426</v>
      </c>
      <c r="BR88" s="34">
        <v>17260</v>
      </c>
      <c r="BS88" s="34">
        <v>16942</v>
      </c>
      <c r="BT88" s="34">
        <v>16798</v>
      </c>
      <c r="BU88" s="34">
        <v>17256</v>
      </c>
      <c r="BV88" s="34">
        <v>18222</v>
      </c>
      <c r="BW88" s="34">
        <v>19770</v>
      </c>
      <c r="BX88" s="34">
        <v>20213</v>
      </c>
      <c r="BY88" s="34">
        <v>20330</v>
      </c>
      <c r="BZ88" s="34">
        <v>20728</v>
      </c>
      <c r="CA88" s="34">
        <v>20732</v>
      </c>
      <c r="CB88" s="34">
        <v>21924</v>
      </c>
      <c r="CC88" s="34">
        <v>23093</v>
      </c>
      <c r="CD88" s="34">
        <v>23683</v>
      </c>
      <c r="CE88" s="34">
        <v>23689</v>
      </c>
      <c r="CF88" s="34">
        <v>24564</v>
      </c>
      <c r="CG88" s="34">
        <v>26160</v>
      </c>
      <c r="CH88" s="34">
        <v>26823</v>
      </c>
      <c r="CI88" s="34">
        <v>27935</v>
      </c>
      <c r="CJ88" s="34">
        <v>28607</v>
      </c>
      <c r="CK88" s="34">
        <v>29420</v>
      </c>
      <c r="CL88" s="34">
        <v>28561</v>
      </c>
      <c r="CM88" s="34">
        <v>29090</v>
      </c>
      <c r="CN88" s="34">
        <v>30385</v>
      </c>
      <c r="CO88" s="34">
        <v>32156</v>
      </c>
      <c r="CP88" s="34">
        <v>31642</v>
      </c>
      <c r="CQ88" s="34">
        <v>32937</v>
      </c>
      <c r="CR88" s="34">
        <v>34782</v>
      </c>
      <c r="CS88" s="34">
        <v>34739</v>
      </c>
      <c r="CT88" s="34">
        <v>34900</v>
      </c>
      <c r="CU88" s="34">
        <v>35518</v>
      </c>
      <c r="CV88" s="34">
        <v>36064</v>
      </c>
      <c r="CW88" s="34">
        <v>35594</v>
      </c>
      <c r="CX88" s="34">
        <v>37765</v>
      </c>
      <c r="CY88" s="34">
        <v>37087</v>
      </c>
      <c r="CZ88" s="34">
        <v>36856</v>
      </c>
      <c r="DA88" s="34">
        <v>37556</v>
      </c>
      <c r="DB88" s="34">
        <v>39303</v>
      </c>
      <c r="DC88" s="34">
        <v>39693</v>
      </c>
      <c r="DD88" s="34">
        <v>41001</v>
      </c>
      <c r="DE88" s="34">
        <v>42902</v>
      </c>
      <c r="DF88" s="34">
        <v>41351</v>
      </c>
      <c r="DG88" s="34">
        <v>41844</v>
      </c>
      <c r="DH88" s="34">
        <v>40689</v>
      </c>
      <c r="DI88" s="34">
        <v>36757</v>
      </c>
      <c r="DJ88" s="34">
        <v>35601</v>
      </c>
      <c r="DK88" s="34">
        <v>36610</v>
      </c>
      <c r="DL88" s="34">
        <v>38139</v>
      </c>
      <c r="DM88" s="34">
        <v>42446</v>
      </c>
      <c r="DN88" s="34">
        <v>43692</v>
      </c>
      <c r="DO88" s="34">
        <v>43223</v>
      </c>
      <c r="DP88" s="34">
        <v>41873</v>
      </c>
      <c r="DQ88" s="34">
        <v>41663</v>
      </c>
      <c r="DR88" s="34">
        <v>42530</v>
      </c>
      <c r="DS88" s="34">
        <v>44571</v>
      </c>
      <c r="DT88" s="34">
        <v>47808</v>
      </c>
      <c r="DU88" s="34">
        <v>49010</v>
      </c>
      <c r="DV88" s="34">
        <v>51211</v>
      </c>
      <c r="DW88" s="34">
        <v>50002</v>
      </c>
      <c r="DX88" s="34">
        <v>49019</v>
      </c>
      <c r="DY88" s="34">
        <v>50168</v>
      </c>
      <c r="DZ88" s="34">
        <v>50498</v>
      </c>
      <c r="EA88" s="34">
        <v>50469</v>
      </c>
      <c r="EB88" s="34">
        <v>50026</v>
      </c>
      <c r="EC88" s="34">
        <v>49823</v>
      </c>
      <c r="ED88" s="34">
        <v>49445</v>
      </c>
      <c r="EE88" s="34">
        <v>52173</v>
      </c>
      <c r="EF88" s="34">
        <v>53972</v>
      </c>
      <c r="EG88" s="34">
        <v>54326</v>
      </c>
      <c r="EH88" s="34">
        <v>56183</v>
      </c>
      <c r="EI88" s="34">
        <v>58177</v>
      </c>
      <c r="EJ88" s="34">
        <v>59285</v>
      </c>
      <c r="EK88" s="34">
        <v>60871</v>
      </c>
      <c r="EL88" s="34">
        <v>63936</v>
      </c>
      <c r="EM88" s="34">
        <v>65078</v>
      </c>
      <c r="EN88" s="34">
        <v>67081</v>
      </c>
      <c r="EO88" s="34">
        <v>69400</v>
      </c>
      <c r="EP88" s="34">
        <v>78276</v>
      </c>
      <c r="EQ88" s="34">
        <v>71654</v>
      </c>
      <c r="ER88" s="34">
        <v>68984</v>
      </c>
    </row>
    <row r="89" spans="1:148">
      <c r="B89" t="s">
        <v>385</v>
      </c>
      <c r="C89">
        <v>10.9</v>
      </c>
      <c r="D89">
        <v>4.7</v>
      </c>
      <c r="E89">
        <v>-5.7</v>
      </c>
      <c r="F89">
        <v>-10.199999999999999</v>
      </c>
      <c r="G89">
        <v>-9</v>
      </c>
      <c r="H89">
        <v>3.8</v>
      </c>
      <c r="I89">
        <v>6.7</v>
      </c>
      <c r="J89">
        <v>10.1</v>
      </c>
      <c r="K89">
        <v>10.8</v>
      </c>
      <c r="L89">
        <v>8.6</v>
      </c>
      <c r="M89">
        <v>-1.4</v>
      </c>
      <c r="N89">
        <v>1.2</v>
      </c>
      <c r="O89">
        <v>-2</v>
      </c>
      <c r="P89">
        <v>9.1</v>
      </c>
      <c r="Q89">
        <v>1.8</v>
      </c>
      <c r="R89">
        <v>0.9</v>
      </c>
      <c r="S89">
        <v>0.7</v>
      </c>
      <c r="T89">
        <v>11.1</v>
      </c>
      <c r="U89">
        <v>9.1999999999999993</v>
      </c>
      <c r="V89">
        <v>1.2</v>
      </c>
      <c r="W89">
        <v>4.8</v>
      </c>
      <c r="X89">
        <v>10.6</v>
      </c>
      <c r="Y89">
        <v>4.9000000000000004</v>
      </c>
      <c r="Z89">
        <v>11.6</v>
      </c>
      <c r="AA89">
        <v>4.5999999999999996</v>
      </c>
      <c r="AB89">
        <v>10.5</v>
      </c>
      <c r="AC89">
        <v>2.1</v>
      </c>
      <c r="AD89">
        <v>0</v>
      </c>
      <c r="AE89">
        <v>-1.7</v>
      </c>
      <c r="AF89">
        <v>7.4</v>
      </c>
      <c r="AG89">
        <v>3.3</v>
      </c>
      <c r="AH89">
        <v>12.9</v>
      </c>
      <c r="AI89">
        <v>-7.1</v>
      </c>
      <c r="AJ89">
        <v>5</v>
      </c>
      <c r="AK89">
        <v>3</v>
      </c>
      <c r="AL89">
        <v>-4.9000000000000004</v>
      </c>
      <c r="AM89">
        <v>-20.3</v>
      </c>
      <c r="AN89">
        <v>-5.8</v>
      </c>
      <c r="AO89">
        <v>-14.6</v>
      </c>
      <c r="AP89">
        <v>0</v>
      </c>
      <c r="AQ89">
        <v>6.6</v>
      </c>
      <c r="AR89">
        <v>5.4</v>
      </c>
      <c r="AS89">
        <v>-5.8</v>
      </c>
      <c r="AT89">
        <v>-4.7</v>
      </c>
      <c r="AU89">
        <v>4.2</v>
      </c>
      <c r="AV89">
        <v>8.5</v>
      </c>
      <c r="AW89">
        <v>0.3</v>
      </c>
      <c r="AX89">
        <v>-11.6</v>
      </c>
      <c r="AY89">
        <v>-1.1000000000000001</v>
      </c>
      <c r="AZ89">
        <v>-1.6</v>
      </c>
      <c r="BA89">
        <v>1.5</v>
      </c>
      <c r="BB89">
        <v>4</v>
      </c>
      <c r="BC89">
        <v>3.2</v>
      </c>
      <c r="BD89">
        <v>-2.2999999999999998</v>
      </c>
      <c r="BE89">
        <v>-1.2</v>
      </c>
      <c r="BF89">
        <v>-8.1</v>
      </c>
      <c r="BG89">
        <v>-4.0999999999999996</v>
      </c>
      <c r="BH89">
        <v>-2.8</v>
      </c>
      <c r="BI89">
        <v>-1</v>
      </c>
      <c r="BJ89">
        <v>2</v>
      </c>
      <c r="BK89">
        <v>6.6</v>
      </c>
      <c r="BL89">
        <v>7.3</v>
      </c>
      <c r="BM89">
        <v>7.4</v>
      </c>
      <c r="BN89">
        <v>3.1</v>
      </c>
      <c r="BO89">
        <v>2.7</v>
      </c>
      <c r="BP89">
        <v>0.8</v>
      </c>
      <c r="BQ89">
        <v>1.9</v>
      </c>
      <c r="BR89">
        <v>-1</v>
      </c>
      <c r="BS89">
        <v>-1.8</v>
      </c>
      <c r="BT89">
        <v>-0.8</v>
      </c>
      <c r="BU89">
        <v>2.7</v>
      </c>
      <c r="BV89">
        <v>5.6</v>
      </c>
      <c r="BW89">
        <v>8.5</v>
      </c>
      <c r="BX89">
        <v>2.2000000000000002</v>
      </c>
      <c r="BY89">
        <v>0.6</v>
      </c>
      <c r="BZ89">
        <v>2</v>
      </c>
      <c r="CA89">
        <v>0</v>
      </c>
      <c r="CB89">
        <v>5.8</v>
      </c>
      <c r="CC89">
        <v>5.3</v>
      </c>
      <c r="CD89">
        <v>2.6</v>
      </c>
      <c r="CE89">
        <v>0</v>
      </c>
      <c r="CF89">
        <v>3.7</v>
      </c>
      <c r="CG89">
        <v>6.5</v>
      </c>
      <c r="CH89">
        <v>2.5</v>
      </c>
      <c r="CI89">
        <v>4.0999999999999996</v>
      </c>
      <c r="CJ89">
        <v>2.4</v>
      </c>
      <c r="CK89">
        <v>2.8</v>
      </c>
      <c r="CL89">
        <v>-2.9</v>
      </c>
      <c r="CM89">
        <v>1.9</v>
      </c>
      <c r="CN89">
        <v>4.4000000000000004</v>
      </c>
      <c r="CO89">
        <v>5.8</v>
      </c>
      <c r="CP89">
        <v>-1.6</v>
      </c>
      <c r="CQ89">
        <v>4.0999999999999996</v>
      </c>
      <c r="CR89">
        <v>5.6</v>
      </c>
      <c r="CS89">
        <v>-0.1</v>
      </c>
      <c r="CT89">
        <v>0.5</v>
      </c>
      <c r="CU89">
        <v>1.8</v>
      </c>
      <c r="CV89">
        <v>1.5</v>
      </c>
      <c r="CW89">
        <v>-1.3</v>
      </c>
      <c r="CX89">
        <v>6.1</v>
      </c>
      <c r="CY89">
        <v>-1.8</v>
      </c>
      <c r="CZ89">
        <v>-0.6</v>
      </c>
      <c r="DA89">
        <v>1.9</v>
      </c>
      <c r="DB89">
        <v>4.7</v>
      </c>
      <c r="DC89">
        <v>1</v>
      </c>
      <c r="DD89">
        <v>3.3</v>
      </c>
      <c r="DE89">
        <v>4.5999999999999996</v>
      </c>
      <c r="DF89">
        <v>-3.6</v>
      </c>
      <c r="DG89">
        <v>1.2</v>
      </c>
      <c r="DH89">
        <v>-2.8</v>
      </c>
      <c r="DI89">
        <v>-9.6999999999999993</v>
      </c>
      <c r="DJ89">
        <v>-3.1</v>
      </c>
      <c r="DK89">
        <v>2.8</v>
      </c>
      <c r="DL89">
        <v>4.2</v>
      </c>
      <c r="DM89">
        <v>11.3</v>
      </c>
      <c r="DN89">
        <v>2.9</v>
      </c>
      <c r="DO89">
        <v>-1.1000000000000001</v>
      </c>
      <c r="DP89">
        <v>-3.1</v>
      </c>
      <c r="DQ89">
        <v>-0.5</v>
      </c>
      <c r="DR89">
        <v>2.1</v>
      </c>
      <c r="DS89">
        <v>4.8</v>
      </c>
      <c r="DT89">
        <v>7.3</v>
      </c>
      <c r="DU89">
        <v>2.5</v>
      </c>
      <c r="DV89">
        <v>4.5</v>
      </c>
      <c r="DW89">
        <v>-2.4</v>
      </c>
      <c r="DX89">
        <v>-2</v>
      </c>
      <c r="DY89">
        <v>2.2999999999999998</v>
      </c>
      <c r="DZ89">
        <v>0.7</v>
      </c>
      <c r="EA89">
        <v>-0.1</v>
      </c>
      <c r="EB89">
        <v>-0.9</v>
      </c>
      <c r="EC89">
        <v>-0.4</v>
      </c>
      <c r="ED89">
        <v>-0.8</v>
      </c>
      <c r="EE89">
        <v>5.5</v>
      </c>
      <c r="EF89">
        <v>3.4</v>
      </c>
      <c r="EG89">
        <v>0.7</v>
      </c>
      <c r="EH89">
        <v>3.4</v>
      </c>
      <c r="EI89">
        <v>3.6</v>
      </c>
      <c r="EJ89">
        <v>1.9</v>
      </c>
      <c r="EK89">
        <v>2.7</v>
      </c>
      <c r="EL89">
        <v>5</v>
      </c>
      <c r="EM89">
        <v>1.8</v>
      </c>
      <c r="EN89">
        <v>3.1</v>
      </c>
      <c r="EO89">
        <v>3.5</v>
      </c>
      <c r="EP89">
        <v>12.8</v>
      </c>
      <c r="EQ89">
        <v>-8.5</v>
      </c>
      <c r="ER89">
        <v>-3.7</v>
      </c>
    </row>
    <row r="91" spans="1:148">
      <c r="A91" t="s">
        <v>414</v>
      </c>
      <c r="B91" s="34">
        <v>5681</v>
      </c>
      <c r="C91" s="34">
        <v>5668</v>
      </c>
      <c r="D91" s="34">
        <v>5711</v>
      </c>
      <c r="E91" s="34">
        <v>5933</v>
      </c>
      <c r="F91" s="34">
        <v>5787</v>
      </c>
      <c r="G91" s="34">
        <v>5524</v>
      </c>
      <c r="H91" s="34">
        <v>5634</v>
      </c>
      <c r="I91" s="34">
        <v>5804</v>
      </c>
      <c r="J91" s="34">
        <v>5348</v>
      </c>
      <c r="K91" s="34">
        <v>5132</v>
      </c>
      <c r="L91" s="34">
        <v>4861</v>
      </c>
      <c r="M91" s="34">
        <v>5027</v>
      </c>
      <c r="N91" s="34">
        <v>5544</v>
      </c>
      <c r="O91" s="34">
        <v>5912</v>
      </c>
      <c r="P91" s="34">
        <v>6203</v>
      </c>
      <c r="Q91" s="34">
        <v>6385</v>
      </c>
      <c r="R91" s="34">
        <v>6572</v>
      </c>
      <c r="S91" s="34">
        <v>6806</v>
      </c>
      <c r="T91" s="34">
        <v>7035</v>
      </c>
      <c r="U91" s="34">
        <v>7159</v>
      </c>
      <c r="V91" s="34">
        <v>7573</v>
      </c>
      <c r="W91" s="34">
        <v>8040</v>
      </c>
      <c r="X91" s="34">
        <v>8279</v>
      </c>
      <c r="Y91" s="34">
        <v>8456</v>
      </c>
      <c r="Z91" s="34">
        <v>8910</v>
      </c>
      <c r="AA91" s="34">
        <v>9313</v>
      </c>
      <c r="AB91" s="34">
        <v>9688</v>
      </c>
      <c r="AC91" s="34">
        <v>10184</v>
      </c>
      <c r="AD91" s="34">
        <v>10519</v>
      </c>
      <c r="AE91" s="34">
        <v>10875</v>
      </c>
      <c r="AF91" s="34">
        <v>11279</v>
      </c>
      <c r="AG91" s="34">
        <v>11591</v>
      </c>
      <c r="AH91" s="34">
        <v>12023</v>
      </c>
      <c r="AI91" s="34">
        <v>12400</v>
      </c>
      <c r="AJ91" s="34">
        <v>12758</v>
      </c>
      <c r="AK91" s="34">
        <v>13020</v>
      </c>
      <c r="AL91" s="34">
        <v>12289</v>
      </c>
      <c r="AM91" s="34">
        <v>12000</v>
      </c>
      <c r="AN91" s="34">
        <v>11604</v>
      </c>
      <c r="AO91" s="34">
        <v>11164</v>
      </c>
      <c r="AP91" s="34">
        <v>11088</v>
      </c>
      <c r="AQ91" s="34">
        <v>10981</v>
      </c>
      <c r="AR91" s="34">
        <v>10853</v>
      </c>
      <c r="AS91" s="34">
        <v>10622</v>
      </c>
      <c r="AT91" s="34">
        <v>10655</v>
      </c>
      <c r="AU91" s="34">
        <v>9766</v>
      </c>
      <c r="AV91" s="34">
        <v>9014</v>
      </c>
      <c r="AW91" s="34">
        <v>8217</v>
      </c>
      <c r="AX91" s="34">
        <v>7990</v>
      </c>
      <c r="AY91" s="34">
        <v>7826</v>
      </c>
      <c r="AZ91" s="34">
        <v>7548</v>
      </c>
      <c r="BA91" s="34">
        <v>7432</v>
      </c>
      <c r="BB91" s="34">
        <v>6972</v>
      </c>
      <c r="BC91" s="34">
        <v>6849</v>
      </c>
      <c r="BD91" s="34">
        <v>6834</v>
      </c>
      <c r="BE91" s="34">
        <v>6610</v>
      </c>
      <c r="BF91" s="34">
        <v>6814</v>
      </c>
      <c r="BG91" s="34">
        <v>6739</v>
      </c>
      <c r="BH91" s="34">
        <v>6833</v>
      </c>
      <c r="BI91" s="34">
        <v>6994</v>
      </c>
      <c r="BJ91" s="34">
        <v>7626</v>
      </c>
      <c r="BK91" s="34">
        <v>8296</v>
      </c>
      <c r="BL91" s="34">
        <v>8750</v>
      </c>
      <c r="BM91" s="34">
        <v>9276</v>
      </c>
      <c r="BN91" s="34">
        <v>9512</v>
      </c>
      <c r="BO91" s="34">
        <v>9710</v>
      </c>
      <c r="BP91" s="34">
        <v>9767</v>
      </c>
      <c r="BQ91" s="34">
        <v>9779</v>
      </c>
      <c r="BR91" s="34">
        <v>9952</v>
      </c>
      <c r="BS91" s="34">
        <v>10088</v>
      </c>
      <c r="BT91" s="34">
        <v>10016</v>
      </c>
      <c r="BU91" s="34">
        <v>10324</v>
      </c>
      <c r="BV91" s="34">
        <v>10772</v>
      </c>
      <c r="BW91" s="34">
        <v>11232</v>
      </c>
      <c r="BX91" s="34">
        <v>11743</v>
      </c>
      <c r="BY91" s="34">
        <v>12313</v>
      </c>
      <c r="BZ91" s="34">
        <v>11903</v>
      </c>
      <c r="CA91" s="34">
        <v>11045</v>
      </c>
      <c r="CB91" s="34">
        <v>10083</v>
      </c>
      <c r="CC91" s="34">
        <v>9541</v>
      </c>
      <c r="CD91" s="34">
        <v>10249</v>
      </c>
      <c r="CE91" s="34">
        <v>10829</v>
      </c>
      <c r="CF91" s="34">
        <v>11044</v>
      </c>
      <c r="CG91" s="34">
        <v>11055</v>
      </c>
      <c r="CH91" s="34">
        <v>11193</v>
      </c>
      <c r="CI91" s="34">
        <v>11273</v>
      </c>
      <c r="CJ91" s="34">
        <v>11327</v>
      </c>
      <c r="CK91" s="34">
        <v>11386</v>
      </c>
      <c r="CL91" s="34">
        <v>11573</v>
      </c>
      <c r="CM91" s="34">
        <v>11340</v>
      </c>
      <c r="CN91" s="34">
        <v>11310</v>
      </c>
      <c r="CO91" s="34">
        <v>11269</v>
      </c>
      <c r="CP91" s="34">
        <v>11584</v>
      </c>
      <c r="CQ91" s="34">
        <v>11891</v>
      </c>
      <c r="CR91" s="34">
        <v>12167</v>
      </c>
      <c r="CS91" s="34">
        <v>12418</v>
      </c>
      <c r="CT91" s="34">
        <v>12753</v>
      </c>
      <c r="CU91" s="34">
        <v>12597</v>
      </c>
      <c r="CV91" s="34">
        <v>12540</v>
      </c>
      <c r="CW91" s="34">
        <v>12889</v>
      </c>
      <c r="CX91" s="34">
        <v>13666</v>
      </c>
      <c r="CY91" s="34">
        <v>14341</v>
      </c>
      <c r="CZ91" s="34">
        <v>14991</v>
      </c>
      <c r="DA91" s="34">
        <v>15595</v>
      </c>
      <c r="DB91" s="34">
        <v>15585</v>
      </c>
      <c r="DC91" s="34">
        <v>16148</v>
      </c>
      <c r="DD91" s="34">
        <v>16731</v>
      </c>
      <c r="DE91" s="34">
        <v>16788</v>
      </c>
      <c r="DF91" s="34">
        <v>17286</v>
      </c>
      <c r="DG91" s="34">
        <v>17093</v>
      </c>
      <c r="DH91" s="34">
        <v>16342</v>
      </c>
      <c r="DI91" s="34">
        <v>15303</v>
      </c>
      <c r="DJ91" s="34">
        <v>15206</v>
      </c>
      <c r="DK91" s="34">
        <v>15033</v>
      </c>
      <c r="DL91" s="34">
        <v>15579</v>
      </c>
      <c r="DM91" s="34">
        <v>16462</v>
      </c>
      <c r="DN91" s="34">
        <v>16386</v>
      </c>
      <c r="DO91" s="34">
        <v>16009</v>
      </c>
      <c r="DP91" s="34">
        <v>16011</v>
      </c>
      <c r="DQ91" s="34">
        <v>16091</v>
      </c>
      <c r="DR91" s="34">
        <v>18047</v>
      </c>
      <c r="DS91" s="34">
        <v>19206</v>
      </c>
      <c r="DT91" s="34">
        <v>21060</v>
      </c>
      <c r="DU91" s="34">
        <v>22735</v>
      </c>
      <c r="DV91" s="34">
        <v>21658</v>
      </c>
      <c r="DW91" s="34">
        <v>22263</v>
      </c>
      <c r="DX91" s="34">
        <v>22500</v>
      </c>
      <c r="DY91" s="34">
        <v>23043</v>
      </c>
      <c r="DZ91" s="34">
        <v>22176</v>
      </c>
      <c r="EA91" s="34">
        <v>21818</v>
      </c>
      <c r="EB91" s="34">
        <v>21653</v>
      </c>
      <c r="EC91" s="34">
        <v>21309</v>
      </c>
      <c r="ED91" s="34">
        <v>22897</v>
      </c>
      <c r="EE91" s="34">
        <v>24306</v>
      </c>
      <c r="EF91" s="34">
        <v>25671</v>
      </c>
      <c r="EG91" s="34">
        <v>26965</v>
      </c>
      <c r="EH91" s="34">
        <v>27205</v>
      </c>
      <c r="EI91" s="34">
        <v>27540</v>
      </c>
      <c r="EJ91" s="34">
        <v>27745</v>
      </c>
      <c r="EK91" s="34">
        <v>27490</v>
      </c>
      <c r="EL91" s="34">
        <v>25970</v>
      </c>
      <c r="EM91" s="34">
        <v>24707</v>
      </c>
      <c r="EN91" s="34">
        <v>24584</v>
      </c>
      <c r="EO91" s="34">
        <v>23480</v>
      </c>
      <c r="EP91" s="34">
        <v>23930</v>
      </c>
      <c r="EQ91" s="34">
        <v>24641</v>
      </c>
      <c r="ER91" s="34">
        <v>25125</v>
      </c>
    </row>
    <row r="92" spans="1:148">
      <c r="B92" t="s">
        <v>385</v>
      </c>
      <c r="C92">
        <v>-0.2</v>
      </c>
      <c r="D92">
        <v>0.8</v>
      </c>
      <c r="E92">
        <v>3.9</v>
      </c>
      <c r="F92">
        <v>-2.5</v>
      </c>
      <c r="G92">
        <v>-4.5999999999999996</v>
      </c>
      <c r="H92">
        <v>2</v>
      </c>
      <c r="I92">
        <v>3</v>
      </c>
      <c r="J92">
        <v>-7.8</v>
      </c>
      <c r="K92">
        <v>-4</v>
      </c>
      <c r="L92">
        <v>-5.3</v>
      </c>
      <c r="M92">
        <v>3.4</v>
      </c>
      <c r="N92">
        <v>10.3</v>
      </c>
      <c r="O92">
        <v>6.7</v>
      </c>
      <c r="P92">
        <v>4.9000000000000004</v>
      </c>
      <c r="Q92">
        <v>2.9</v>
      </c>
      <c r="R92">
        <v>2.9</v>
      </c>
      <c r="S92">
        <v>3.6</v>
      </c>
      <c r="T92">
        <v>3.4</v>
      </c>
      <c r="U92">
        <v>1.8</v>
      </c>
      <c r="V92">
        <v>5.8</v>
      </c>
      <c r="W92">
        <v>6.2</v>
      </c>
      <c r="X92">
        <v>3</v>
      </c>
      <c r="Y92">
        <v>2.1</v>
      </c>
      <c r="Z92">
        <v>5.4</v>
      </c>
      <c r="AA92">
        <v>4.5</v>
      </c>
      <c r="AB92">
        <v>4</v>
      </c>
      <c r="AC92">
        <v>5.0999999999999996</v>
      </c>
      <c r="AD92">
        <v>3.3</v>
      </c>
      <c r="AE92">
        <v>3.4</v>
      </c>
      <c r="AF92">
        <v>3.7</v>
      </c>
      <c r="AG92">
        <v>2.8</v>
      </c>
      <c r="AH92">
        <v>3.7</v>
      </c>
      <c r="AI92">
        <v>3.1</v>
      </c>
      <c r="AJ92">
        <v>2.9</v>
      </c>
      <c r="AK92">
        <v>2</v>
      </c>
      <c r="AL92">
        <v>-5.6</v>
      </c>
      <c r="AM92">
        <v>-2.4</v>
      </c>
      <c r="AN92">
        <v>-3.3</v>
      </c>
      <c r="AO92">
        <v>-3.8</v>
      </c>
      <c r="AP92">
        <v>-0.7</v>
      </c>
      <c r="AQ92">
        <v>-1</v>
      </c>
      <c r="AR92">
        <v>-1.2</v>
      </c>
      <c r="AS92">
        <v>-2.1</v>
      </c>
      <c r="AT92">
        <v>0.3</v>
      </c>
      <c r="AU92">
        <v>-8.3000000000000007</v>
      </c>
      <c r="AV92">
        <v>-7.7</v>
      </c>
      <c r="AW92">
        <v>-8.8000000000000007</v>
      </c>
      <c r="AX92">
        <v>-2.8</v>
      </c>
      <c r="AY92">
        <v>-2</v>
      </c>
      <c r="AZ92">
        <v>-3.5</v>
      </c>
      <c r="BA92">
        <v>-1.5</v>
      </c>
      <c r="BB92">
        <v>-6.2</v>
      </c>
      <c r="BC92">
        <v>-1.8</v>
      </c>
      <c r="BD92">
        <v>-0.2</v>
      </c>
      <c r="BE92">
        <v>-3.3</v>
      </c>
      <c r="BF92">
        <v>3.1</v>
      </c>
      <c r="BG92">
        <v>-1.1000000000000001</v>
      </c>
      <c r="BH92">
        <v>1.4</v>
      </c>
      <c r="BI92">
        <v>2.4</v>
      </c>
      <c r="BJ92">
        <v>9</v>
      </c>
      <c r="BK92">
        <v>8.8000000000000007</v>
      </c>
      <c r="BL92">
        <v>5.5</v>
      </c>
      <c r="BM92">
        <v>6</v>
      </c>
      <c r="BN92">
        <v>2.5</v>
      </c>
      <c r="BO92">
        <v>2.1</v>
      </c>
      <c r="BP92">
        <v>0.6</v>
      </c>
      <c r="BQ92">
        <v>0.1</v>
      </c>
      <c r="BR92">
        <v>1.8</v>
      </c>
      <c r="BS92">
        <v>1.4</v>
      </c>
      <c r="BT92">
        <v>-0.7</v>
      </c>
      <c r="BU92">
        <v>3.1</v>
      </c>
      <c r="BV92">
        <v>4.3</v>
      </c>
      <c r="BW92">
        <v>4.3</v>
      </c>
      <c r="BX92">
        <v>4.5</v>
      </c>
      <c r="BY92">
        <v>4.9000000000000004</v>
      </c>
      <c r="BZ92">
        <v>-3.3</v>
      </c>
      <c r="CA92">
        <v>-7.2</v>
      </c>
      <c r="CB92">
        <v>-8.6999999999999993</v>
      </c>
      <c r="CC92">
        <v>-5.4</v>
      </c>
      <c r="CD92">
        <v>7.4</v>
      </c>
      <c r="CE92">
        <v>5.7</v>
      </c>
      <c r="CF92">
        <v>2</v>
      </c>
      <c r="CG92">
        <v>0.1</v>
      </c>
      <c r="CH92">
        <v>1.3</v>
      </c>
      <c r="CI92">
        <v>0.7</v>
      </c>
      <c r="CJ92">
        <v>0.5</v>
      </c>
      <c r="CK92">
        <v>0.5</v>
      </c>
      <c r="CL92">
        <v>1.6</v>
      </c>
      <c r="CM92">
        <v>-2</v>
      </c>
      <c r="CN92">
        <v>-0.3</v>
      </c>
      <c r="CO92">
        <v>-0.4</v>
      </c>
      <c r="CP92">
        <v>2.8</v>
      </c>
      <c r="CQ92">
        <v>2.6</v>
      </c>
      <c r="CR92">
        <v>2.2999999999999998</v>
      </c>
      <c r="CS92">
        <v>2.1</v>
      </c>
      <c r="CT92">
        <v>2.7</v>
      </c>
      <c r="CU92">
        <v>-1.2</v>
      </c>
      <c r="CV92">
        <v>-0.5</v>
      </c>
      <c r="CW92">
        <v>2.8</v>
      </c>
      <c r="CX92">
        <v>6</v>
      </c>
      <c r="CY92">
        <v>4.9000000000000004</v>
      </c>
      <c r="CZ92">
        <v>4.5</v>
      </c>
      <c r="DA92">
        <v>4</v>
      </c>
      <c r="DB92">
        <v>-0.1</v>
      </c>
      <c r="DC92">
        <v>3.6</v>
      </c>
      <c r="DD92">
        <v>3.6</v>
      </c>
      <c r="DE92">
        <v>0.3</v>
      </c>
      <c r="DF92">
        <v>3</v>
      </c>
      <c r="DG92">
        <v>-1.1000000000000001</v>
      </c>
      <c r="DH92">
        <v>-4.4000000000000004</v>
      </c>
      <c r="DI92">
        <v>-6.4</v>
      </c>
      <c r="DJ92">
        <v>-0.6</v>
      </c>
      <c r="DK92">
        <v>-1.1000000000000001</v>
      </c>
      <c r="DL92">
        <v>3.6</v>
      </c>
      <c r="DM92">
        <v>5.7</v>
      </c>
      <c r="DN92">
        <v>-0.5</v>
      </c>
      <c r="DO92">
        <v>-2.2999999999999998</v>
      </c>
      <c r="DP92">
        <v>0</v>
      </c>
      <c r="DQ92">
        <v>0.5</v>
      </c>
      <c r="DR92">
        <v>12.2</v>
      </c>
      <c r="DS92">
        <v>6.4</v>
      </c>
      <c r="DT92">
        <v>9.6999999999999993</v>
      </c>
      <c r="DU92">
        <v>8</v>
      </c>
      <c r="DV92">
        <v>-4.7</v>
      </c>
      <c r="DW92">
        <v>2.8</v>
      </c>
      <c r="DX92">
        <v>1.1000000000000001</v>
      </c>
      <c r="DY92">
        <v>2.4</v>
      </c>
      <c r="DZ92">
        <v>-3.8</v>
      </c>
      <c r="EA92">
        <v>-1.6</v>
      </c>
      <c r="EB92">
        <v>-0.8</v>
      </c>
      <c r="EC92">
        <v>-1.6</v>
      </c>
      <c r="ED92">
        <v>7.5</v>
      </c>
      <c r="EE92">
        <v>6.2</v>
      </c>
      <c r="EF92">
        <v>5.6</v>
      </c>
      <c r="EG92">
        <v>5</v>
      </c>
      <c r="EH92">
        <v>0.9</v>
      </c>
      <c r="EI92">
        <v>1.2</v>
      </c>
      <c r="EJ92">
        <v>0.7</v>
      </c>
      <c r="EK92">
        <v>-0.9</v>
      </c>
      <c r="EL92">
        <v>-5.5</v>
      </c>
      <c r="EM92">
        <v>-4.9000000000000004</v>
      </c>
      <c r="EN92">
        <v>-0.5</v>
      </c>
      <c r="EO92">
        <v>-4.5</v>
      </c>
      <c r="EP92">
        <v>1.9</v>
      </c>
      <c r="EQ92">
        <v>3</v>
      </c>
      <c r="ER92">
        <v>2</v>
      </c>
    </row>
    <row r="94" spans="1:148">
      <c r="A94" t="s">
        <v>415</v>
      </c>
      <c r="B94" s="34">
        <v>8764</v>
      </c>
      <c r="C94" s="34">
        <v>9321</v>
      </c>
      <c r="D94" s="34">
        <v>9599</v>
      </c>
      <c r="E94" s="34">
        <v>10544</v>
      </c>
      <c r="F94" s="34">
        <v>9798</v>
      </c>
      <c r="G94" s="34">
        <v>8805</v>
      </c>
      <c r="H94" s="34">
        <v>8127</v>
      </c>
      <c r="I94" s="34">
        <v>8138</v>
      </c>
      <c r="J94" s="34">
        <v>8478</v>
      </c>
      <c r="K94" s="34">
        <v>8856</v>
      </c>
      <c r="L94" s="34">
        <v>9376</v>
      </c>
      <c r="M94" s="34">
        <v>9862</v>
      </c>
      <c r="N94" s="34">
        <v>9956</v>
      </c>
      <c r="O94" s="34">
        <v>9600</v>
      </c>
      <c r="P94" s="34">
        <v>9190</v>
      </c>
      <c r="Q94" s="34">
        <v>9379</v>
      </c>
      <c r="R94" s="34">
        <v>10255</v>
      </c>
      <c r="S94" s="34">
        <v>11060</v>
      </c>
      <c r="T94" s="34">
        <v>11935</v>
      </c>
      <c r="U94" s="34">
        <v>12409</v>
      </c>
      <c r="V94" s="34">
        <v>12929</v>
      </c>
      <c r="W94" s="34">
        <v>13885</v>
      </c>
      <c r="X94" s="34">
        <v>14519</v>
      </c>
      <c r="Y94" s="34">
        <v>14904</v>
      </c>
      <c r="Z94" s="34">
        <v>14916</v>
      </c>
      <c r="AA94" s="34">
        <v>15060</v>
      </c>
      <c r="AB94" s="34">
        <v>15643</v>
      </c>
      <c r="AC94" s="34">
        <v>15933</v>
      </c>
      <c r="AD94" s="34">
        <v>17138</v>
      </c>
      <c r="AE94" s="34">
        <v>16852</v>
      </c>
      <c r="AF94" s="34">
        <v>18236</v>
      </c>
      <c r="AG94" s="34">
        <v>17910</v>
      </c>
      <c r="AH94" s="34">
        <v>18497</v>
      </c>
      <c r="AI94" s="34">
        <v>18849</v>
      </c>
      <c r="AJ94" s="34">
        <v>17042</v>
      </c>
      <c r="AK94" s="34">
        <v>17207</v>
      </c>
      <c r="AL94" s="34">
        <v>17259</v>
      </c>
      <c r="AM94" s="34">
        <v>17073</v>
      </c>
      <c r="AN94" s="34">
        <v>16827</v>
      </c>
      <c r="AO94" s="34">
        <v>16308</v>
      </c>
      <c r="AP94" s="34">
        <v>16730</v>
      </c>
      <c r="AQ94" s="34">
        <v>14930</v>
      </c>
      <c r="AR94" s="34">
        <v>15149</v>
      </c>
      <c r="AS94" s="34">
        <v>15362</v>
      </c>
      <c r="AT94" s="34">
        <v>15395</v>
      </c>
      <c r="AU94" s="34">
        <v>15154</v>
      </c>
      <c r="AV94" s="34">
        <v>15319</v>
      </c>
      <c r="AW94" s="34">
        <v>14781</v>
      </c>
      <c r="AX94" s="34">
        <v>14222</v>
      </c>
      <c r="AY94" s="34">
        <v>14248</v>
      </c>
      <c r="AZ94" s="34">
        <v>14377</v>
      </c>
      <c r="BA94" s="34">
        <v>14309</v>
      </c>
      <c r="BB94" s="34">
        <v>15275</v>
      </c>
      <c r="BC94" s="34">
        <v>17597</v>
      </c>
      <c r="BD94" s="34">
        <v>16620</v>
      </c>
      <c r="BE94" s="34">
        <v>18427</v>
      </c>
      <c r="BF94" s="34">
        <v>18637</v>
      </c>
      <c r="BG94" s="34">
        <v>19816</v>
      </c>
      <c r="BH94" s="34">
        <v>18572</v>
      </c>
      <c r="BI94" s="34">
        <v>18739</v>
      </c>
      <c r="BJ94" s="34">
        <v>19316</v>
      </c>
      <c r="BK94" s="34">
        <v>19188</v>
      </c>
      <c r="BL94" s="34">
        <v>20940</v>
      </c>
      <c r="BM94" s="34">
        <v>23275</v>
      </c>
      <c r="BN94" s="34">
        <v>24461</v>
      </c>
      <c r="BO94" s="34">
        <v>24958</v>
      </c>
      <c r="BP94" s="34">
        <v>25319</v>
      </c>
      <c r="BQ94" s="34">
        <v>25338</v>
      </c>
      <c r="BR94" s="34">
        <v>25720</v>
      </c>
      <c r="BS94" s="34">
        <v>26833</v>
      </c>
      <c r="BT94" s="34">
        <v>28084</v>
      </c>
      <c r="BU94" s="34">
        <v>30319</v>
      </c>
      <c r="BV94" s="34">
        <v>28668</v>
      </c>
      <c r="BW94" s="34">
        <v>29180</v>
      </c>
      <c r="BX94" s="34">
        <v>27376</v>
      </c>
      <c r="BY94" s="34">
        <v>28240</v>
      </c>
      <c r="BZ94" s="34">
        <v>28600</v>
      </c>
      <c r="CA94" s="34">
        <v>29431</v>
      </c>
      <c r="CB94" s="34">
        <v>29169</v>
      </c>
      <c r="CC94" s="34">
        <v>28627</v>
      </c>
      <c r="CD94" s="34">
        <v>28809</v>
      </c>
      <c r="CE94" s="34">
        <v>28705</v>
      </c>
      <c r="CF94" s="34">
        <v>27292</v>
      </c>
      <c r="CG94" s="34">
        <v>25822</v>
      </c>
      <c r="CH94" s="34">
        <v>25612</v>
      </c>
      <c r="CI94" s="34">
        <v>25514</v>
      </c>
      <c r="CJ94" s="34">
        <v>25369</v>
      </c>
      <c r="CK94" s="34">
        <v>24912</v>
      </c>
      <c r="CL94" s="34">
        <v>24893</v>
      </c>
      <c r="CM94" s="34">
        <v>24623</v>
      </c>
      <c r="CN94" s="34">
        <v>25560</v>
      </c>
      <c r="CO94" s="34">
        <v>26256</v>
      </c>
      <c r="CP94" s="34">
        <v>26001</v>
      </c>
      <c r="CQ94" s="34">
        <v>26230</v>
      </c>
      <c r="CR94" s="34">
        <v>26131</v>
      </c>
      <c r="CS94" s="34">
        <v>25954</v>
      </c>
      <c r="CT94" s="34">
        <v>26636</v>
      </c>
      <c r="CU94" s="34">
        <v>27373</v>
      </c>
      <c r="CV94" s="34">
        <v>28588</v>
      </c>
      <c r="CW94" s="34">
        <v>29272</v>
      </c>
      <c r="CX94" s="34">
        <v>29308</v>
      </c>
      <c r="CY94" s="34">
        <v>28974</v>
      </c>
      <c r="CZ94" s="34">
        <v>29040</v>
      </c>
      <c r="DA94" s="34">
        <v>29589</v>
      </c>
      <c r="DB94" s="34">
        <v>30198</v>
      </c>
      <c r="DC94" s="34">
        <v>29299</v>
      </c>
      <c r="DD94" s="34">
        <v>28198</v>
      </c>
      <c r="DE94" s="34">
        <v>24237</v>
      </c>
      <c r="DF94" s="34">
        <v>25510</v>
      </c>
      <c r="DG94" s="34">
        <v>27111</v>
      </c>
      <c r="DH94" s="34">
        <v>29722</v>
      </c>
      <c r="DI94" s="34">
        <v>31333</v>
      </c>
      <c r="DJ94" s="34">
        <v>25469</v>
      </c>
      <c r="DK94" s="34">
        <v>23384</v>
      </c>
      <c r="DL94" s="34">
        <v>22792</v>
      </c>
      <c r="DM94" s="34">
        <v>20227</v>
      </c>
      <c r="DN94" s="34">
        <v>20478</v>
      </c>
      <c r="DO94" s="34">
        <v>22046</v>
      </c>
      <c r="DP94" s="34">
        <v>24182</v>
      </c>
      <c r="DQ94" s="34">
        <v>24594</v>
      </c>
      <c r="DR94" s="34">
        <v>23423</v>
      </c>
      <c r="DS94" s="34">
        <v>23578</v>
      </c>
      <c r="DT94" s="34">
        <v>21978</v>
      </c>
      <c r="DU94" s="34">
        <v>22309</v>
      </c>
      <c r="DV94" s="34">
        <v>22327</v>
      </c>
      <c r="DW94" s="34">
        <v>23229</v>
      </c>
      <c r="DX94" s="34">
        <v>22536</v>
      </c>
      <c r="DY94" s="34">
        <v>22948</v>
      </c>
      <c r="DZ94" s="34">
        <v>21801</v>
      </c>
      <c r="EA94" s="34">
        <v>20826</v>
      </c>
      <c r="EB94" s="34">
        <v>19850</v>
      </c>
      <c r="EC94" s="34">
        <v>18292</v>
      </c>
      <c r="ED94" s="34">
        <v>20925</v>
      </c>
      <c r="EE94" s="34">
        <v>23353</v>
      </c>
      <c r="EF94" s="34">
        <v>25695</v>
      </c>
      <c r="EG94" s="34">
        <v>27747</v>
      </c>
      <c r="EH94" s="34">
        <v>28696</v>
      </c>
      <c r="EI94" s="34">
        <v>28022</v>
      </c>
      <c r="EJ94" s="34">
        <v>29121</v>
      </c>
      <c r="EK94" s="34">
        <v>29116</v>
      </c>
      <c r="EL94" s="34">
        <v>28839</v>
      </c>
      <c r="EM94" s="34">
        <v>28410</v>
      </c>
      <c r="EN94" s="34">
        <v>25582</v>
      </c>
      <c r="EO94" s="34">
        <v>25689</v>
      </c>
      <c r="EP94" s="34">
        <v>27032</v>
      </c>
      <c r="EQ94" s="34">
        <v>28393</v>
      </c>
      <c r="ER94" s="34">
        <v>27630</v>
      </c>
    </row>
    <row r="95" spans="1:148">
      <c r="B95" t="s">
        <v>385</v>
      </c>
      <c r="C95">
        <v>6.4</v>
      </c>
      <c r="D95">
        <v>3</v>
      </c>
      <c r="E95">
        <v>9.9</v>
      </c>
      <c r="F95">
        <v>-7.1</v>
      </c>
      <c r="G95">
        <v>-10.1</v>
      </c>
      <c r="H95">
        <v>-7.7</v>
      </c>
      <c r="I95">
        <v>0.1</v>
      </c>
      <c r="J95">
        <v>4.2</v>
      </c>
      <c r="K95">
        <v>4.5</v>
      </c>
      <c r="L95">
        <v>5.9</v>
      </c>
      <c r="M95">
        <v>5.2</v>
      </c>
      <c r="N95">
        <v>0.9</v>
      </c>
      <c r="O95">
        <v>-3.6</v>
      </c>
      <c r="P95">
        <v>-4.3</v>
      </c>
      <c r="Q95">
        <v>2.1</v>
      </c>
      <c r="R95">
        <v>9.3000000000000007</v>
      </c>
      <c r="S95">
        <v>7.9</v>
      </c>
      <c r="T95">
        <v>7.9</v>
      </c>
      <c r="U95">
        <v>4</v>
      </c>
      <c r="V95">
        <v>4.2</v>
      </c>
      <c r="W95">
        <v>7.4</v>
      </c>
      <c r="X95">
        <v>4.5999999999999996</v>
      </c>
      <c r="Y95">
        <v>2.7</v>
      </c>
      <c r="Z95">
        <v>0.1</v>
      </c>
      <c r="AA95">
        <v>1</v>
      </c>
      <c r="AB95">
        <v>3.9</v>
      </c>
      <c r="AC95">
        <v>1.9</v>
      </c>
      <c r="AD95">
        <v>7.6</v>
      </c>
      <c r="AE95">
        <v>-1.7</v>
      </c>
      <c r="AF95">
        <v>8.1999999999999993</v>
      </c>
      <c r="AG95">
        <v>-1.8</v>
      </c>
      <c r="AH95">
        <v>3.3</v>
      </c>
      <c r="AI95">
        <v>1.9</v>
      </c>
      <c r="AJ95">
        <v>-9.6</v>
      </c>
      <c r="AK95">
        <v>1</v>
      </c>
      <c r="AL95">
        <v>0.3</v>
      </c>
      <c r="AM95">
        <v>-1.1000000000000001</v>
      </c>
      <c r="AN95">
        <v>-1.4</v>
      </c>
      <c r="AO95">
        <v>-3.1</v>
      </c>
      <c r="AP95">
        <v>2.6</v>
      </c>
      <c r="AQ95">
        <v>-10.8</v>
      </c>
      <c r="AR95">
        <v>1.5</v>
      </c>
      <c r="AS95">
        <v>1.4</v>
      </c>
      <c r="AT95">
        <v>0.2</v>
      </c>
      <c r="AU95">
        <v>-1.6</v>
      </c>
      <c r="AV95">
        <v>1.1000000000000001</v>
      </c>
      <c r="AW95">
        <v>-3.5</v>
      </c>
      <c r="AX95">
        <v>-3.8</v>
      </c>
      <c r="AY95">
        <v>0.2</v>
      </c>
      <c r="AZ95">
        <v>0.9</v>
      </c>
      <c r="BA95">
        <v>-0.5</v>
      </c>
      <c r="BB95">
        <v>6.8</v>
      </c>
      <c r="BC95">
        <v>15.2</v>
      </c>
      <c r="BD95">
        <v>-5.6</v>
      </c>
      <c r="BE95">
        <v>10.9</v>
      </c>
      <c r="BF95">
        <v>1.1000000000000001</v>
      </c>
      <c r="BG95">
        <v>6.3</v>
      </c>
      <c r="BH95">
        <v>-6.3</v>
      </c>
      <c r="BI95">
        <v>0.9</v>
      </c>
      <c r="BJ95">
        <v>3.1</v>
      </c>
      <c r="BK95">
        <v>-0.7</v>
      </c>
      <c r="BL95">
        <v>9.1</v>
      </c>
      <c r="BM95">
        <v>11.2</v>
      </c>
      <c r="BN95">
        <v>5.0999999999999996</v>
      </c>
      <c r="BO95">
        <v>2</v>
      </c>
      <c r="BP95">
        <v>1.4</v>
      </c>
      <c r="BQ95">
        <v>0.1</v>
      </c>
      <c r="BR95">
        <v>1.5</v>
      </c>
      <c r="BS95">
        <v>4.3</v>
      </c>
      <c r="BT95">
        <v>4.7</v>
      </c>
      <c r="BU95">
        <v>8</v>
      </c>
      <c r="BV95">
        <v>-5.4</v>
      </c>
      <c r="BW95">
        <v>1.8</v>
      </c>
      <c r="BX95">
        <v>-6.2</v>
      </c>
      <c r="BY95">
        <v>3.2</v>
      </c>
      <c r="BZ95">
        <v>1.3</v>
      </c>
      <c r="CA95">
        <v>2.9</v>
      </c>
      <c r="CB95">
        <v>-0.9</v>
      </c>
      <c r="CC95">
        <v>-1.9</v>
      </c>
      <c r="CD95">
        <v>0.6</v>
      </c>
      <c r="CE95">
        <v>-0.4</v>
      </c>
      <c r="CF95">
        <v>-4.9000000000000004</v>
      </c>
      <c r="CG95">
        <v>-5.4</v>
      </c>
      <c r="CH95">
        <v>-0.8</v>
      </c>
      <c r="CI95">
        <v>-0.4</v>
      </c>
      <c r="CJ95">
        <v>-0.6</v>
      </c>
      <c r="CK95">
        <v>-1.8</v>
      </c>
      <c r="CL95">
        <v>-0.1</v>
      </c>
      <c r="CM95">
        <v>-1.1000000000000001</v>
      </c>
      <c r="CN95">
        <v>3.8</v>
      </c>
      <c r="CO95">
        <v>2.7</v>
      </c>
      <c r="CP95">
        <v>-1</v>
      </c>
      <c r="CQ95">
        <v>0.9</v>
      </c>
      <c r="CR95">
        <v>-0.4</v>
      </c>
      <c r="CS95">
        <v>-0.7</v>
      </c>
      <c r="CT95">
        <v>2.6</v>
      </c>
      <c r="CU95">
        <v>2.8</v>
      </c>
      <c r="CV95">
        <v>4.4000000000000004</v>
      </c>
      <c r="CW95">
        <v>2.4</v>
      </c>
      <c r="CX95">
        <v>0.1</v>
      </c>
      <c r="CY95">
        <v>-1.1000000000000001</v>
      </c>
      <c r="CZ95">
        <v>0.2</v>
      </c>
      <c r="DA95">
        <v>1.9</v>
      </c>
      <c r="DB95">
        <v>2.1</v>
      </c>
      <c r="DC95">
        <v>-3</v>
      </c>
      <c r="DD95">
        <v>-3.8</v>
      </c>
      <c r="DE95">
        <v>-14</v>
      </c>
      <c r="DF95">
        <v>5.3</v>
      </c>
      <c r="DG95">
        <v>6.3</v>
      </c>
      <c r="DH95">
        <v>9.6</v>
      </c>
      <c r="DI95">
        <v>5.4</v>
      </c>
      <c r="DJ95">
        <v>-18.7</v>
      </c>
      <c r="DK95">
        <v>-8.1999999999999993</v>
      </c>
      <c r="DL95">
        <v>-2.5</v>
      </c>
      <c r="DM95">
        <v>-11.3</v>
      </c>
      <c r="DN95">
        <v>1.2</v>
      </c>
      <c r="DO95">
        <v>7.7</v>
      </c>
      <c r="DP95">
        <v>9.6999999999999993</v>
      </c>
      <c r="DQ95">
        <v>1.7</v>
      </c>
      <c r="DR95">
        <v>-4.8</v>
      </c>
      <c r="DS95">
        <v>0.7</v>
      </c>
      <c r="DT95">
        <v>-6.8</v>
      </c>
      <c r="DU95">
        <v>1.5</v>
      </c>
      <c r="DV95">
        <v>0.1</v>
      </c>
      <c r="DW95">
        <v>4</v>
      </c>
      <c r="DX95">
        <v>-3</v>
      </c>
      <c r="DY95">
        <v>1.8</v>
      </c>
      <c r="DZ95">
        <v>-5</v>
      </c>
      <c r="EA95">
        <v>-4.5</v>
      </c>
      <c r="EB95">
        <v>-4.7</v>
      </c>
      <c r="EC95">
        <v>-7.9</v>
      </c>
      <c r="ED95">
        <v>14.4</v>
      </c>
      <c r="EE95">
        <v>11.6</v>
      </c>
      <c r="EF95">
        <v>10</v>
      </c>
      <c r="EG95">
        <v>8</v>
      </c>
      <c r="EH95">
        <v>3.4</v>
      </c>
      <c r="EI95">
        <v>-2.2999999999999998</v>
      </c>
      <c r="EJ95">
        <v>3.9</v>
      </c>
      <c r="EK95">
        <v>0</v>
      </c>
      <c r="EL95">
        <v>-1</v>
      </c>
      <c r="EM95">
        <v>-1.5</v>
      </c>
      <c r="EN95">
        <v>-10</v>
      </c>
      <c r="EO95">
        <v>0.4</v>
      </c>
      <c r="EP95">
        <v>5.2</v>
      </c>
      <c r="EQ95">
        <v>5</v>
      </c>
      <c r="ER95">
        <v>-2.7</v>
      </c>
    </row>
    <row r="97" spans="1:148">
      <c r="A97" t="s">
        <v>416</v>
      </c>
      <c r="B97" s="34">
        <v>1282</v>
      </c>
      <c r="C97" s="34">
        <v>1325</v>
      </c>
      <c r="D97" s="34">
        <v>1368</v>
      </c>
      <c r="E97" s="34">
        <v>1408</v>
      </c>
      <c r="F97" s="34">
        <v>1497</v>
      </c>
      <c r="G97" s="34">
        <v>1518</v>
      </c>
      <c r="H97" s="34">
        <v>1506</v>
      </c>
      <c r="I97" s="34">
        <v>1563</v>
      </c>
      <c r="J97" s="34">
        <v>1513</v>
      </c>
      <c r="K97" s="34">
        <v>1556</v>
      </c>
      <c r="L97" s="34">
        <v>1611</v>
      </c>
      <c r="M97" s="34">
        <v>1695</v>
      </c>
      <c r="N97" s="34">
        <v>1798</v>
      </c>
      <c r="O97" s="34">
        <v>1829</v>
      </c>
      <c r="P97" s="34">
        <v>1876</v>
      </c>
      <c r="Q97" s="34">
        <v>1877</v>
      </c>
      <c r="R97" s="34">
        <v>1974</v>
      </c>
      <c r="S97" s="34">
        <v>2128</v>
      </c>
      <c r="T97" s="34">
        <v>2241</v>
      </c>
      <c r="U97" s="34">
        <v>2252</v>
      </c>
      <c r="V97" s="34">
        <v>2412</v>
      </c>
      <c r="W97" s="34">
        <v>2436</v>
      </c>
      <c r="X97" s="34">
        <v>2472</v>
      </c>
      <c r="Y97" s="34">
        <v>2645</v>
      </c>
      <c r="Z97" s="34">
        <v>2620</v>
      </c>
      <c r="AA97" s="34">
        <v>2783</v>
      </c>
      <c r="AB97" s="34">
        <v>2918</v>
      </c>
      <c r="AC97" s="34">
        <v>3018</v>
      </c>
      <c r="AD97" s="34">
        <v>3059</v>
      </c>
      <c r="AE97" s="34">
        <v>3154</v>
      </c>
      <c r="AF97" s="34">
        <v>3277</v>
      </c>
      <c r="AG97" s="34">
        <v>3227</v>
      </c>
      <c r="AH97" s="34">
        <v>3245</v>
      </c>
      <c r="AI97" s="34">
        <v>3277</v>
      </c>
      <c r="AJ97" s="34">
        <v>3283</v>
      </c>
      <c r="AK97" s="34">
        <v>3454</v>
      </c>
      <c r="AL97" s="34">
        <v>3535</v>
      </c>
      <c r="AM97" s="34">
        <v>3470</v>
      </c>
      <c r="AN97" s="34">
        <v>3660</v>
      </c>
      <c r="AO97" s="34">
        <v>3683</v>
      </c>
      <c r="AP97" s="34">
        <v>3753</v>
      </c>
      <c r="AQ97" s="34">
        <v>3675</v>
      </c>
      <c r="AR97" s="34">
        <v>3667</v>
      </c>
      <c r="AS97" s="34">
        <v>3674</v>
      </c>
      <c r="AT97" s="34">
        <v>3622</v>
      </c>
      <c r="AU97" s="34">
        <v>3705</v>
      </c>
      <c r="AV97" s="34">
        <v>3875</v>
      </c>
      <c r="AW97" s="34">
        <v>3979</v>
      </c>
      <c r="AX97" s="34">
        <v>4056</v>
      </c>
      <c r="AY97" s="34">
        <v>4234</v>
      </c>
      <c r="AZ97" s="34">
        <v>4342</v>
      </c>
      <c r="BA97" s="34">
        <v>4624</v>
      </c>
      <c r="BB97" s="34">
        <v>4936</v>
      </c>
      <c r="BC97" s="34">
        <v>5098</v>
      </c>
      <c r="BD97" s="34">
        <v>5237</v>
      </c>
      <c r="BE97" s="34">
        <v>5213</v>
      </c>
      <c r="BF97" s="34">
        <v>5269</v>
      </c>
      <c r="BG97" s="34">
        <v>5226</v>
      </c>
      <c r="BH97" s="34">
        <v>5356</v>
      </c>
      <c r="BI97" s="34">
        <v>5561</v>
      </c>
      <c r="BJ97" s="34">
        <v>5771</v>
      </c>
      <c r="BK97" s="34">
        <v>5722</v>
      </c>
      <c r="BL97" s="34">
        <v>5840</v>
      </c>
      <c r="BM97" s="34">
        <v>6091</v>
      </c>
      <c r="BN97" s="34">
        <v>5963</v>
      </c>
      <c r="BO97" s="34">
        <v>5989</v>
      </c>
      <c r="BP97" s="34">
        <v>5977</v>
      </c>
      <c r="BQ97" s="34">
        <v>6027</v>
      </c>
      <c r="BR97" s="34">
        <v>6298</v>
      </c>
      <c r="BS97" s="34">
        <v>6541</v>
      </c>
      <c r="BT97" s="34">
        <v>6656</v>
      </c>
      <c r="BU97" s="34">
        <v>6828</v>
      </c>
      <c r="BV97" s="34">
        <v>6553</v>
      </c>
      <c r="BW97" s="34">
        <v>6624</v>
      </c>
      <c r="BX97" s="34">
        <v>6788</v>
      </c>
      <c r="BY97" s="34">
        <v>6811</v>
      </c>
      <c r="BZ97" s="34">
        <v>7606</v>
      </c>
      <c r="CA97" s="34">
        <v>7996</v>
      </c>
      <c r="CB97" s="34">
        <v>8531</v>
      </c>
      <c r="CC97" s="34">
        <v>8947</v>
      </c>
      <c r="CD97" s="34">
        <v>9660</v>
      </c>
      <c r="CE97" s="34">
        <v>9832</v>
      </c>
      <c r="CF97" s="34">
        <v>9211</v>
      </c>
      <c r="CG97" s="34">
        <v>8669</v>
      </c>
      <c r="CH97" s="34">
        <v>8790</v>
      </c>
      <c r="CI97" s="34">
        <v>8894</v>
      </c>
      <c r="CJ97" s="34">
        <v>9345</v>
      </c>
      <c r="CK97" s="34">
        <v>9819</v>
      </c>
      <c r="CL97" s="34">
        <v>9974</v>
      </c>
      <c r="CM97" s="34">
        <v>9914</v>
      </c>
      <c r="CN97" s="34">
        <v>10201</v>
      </c>
      <c r="CO97" s="34">
        <v>10091</v>
      </c>
      <c r="CP97" s="34">
        <v>10614</v>
      </c>
      <c r="CQ97" s="34">
        <v>11204</v>
      </c>
      <c r="CR97" s="34">
        <v>11825</v>
      </c>
      <c r="CS97" s="34">
        <v>12332</v>
      </c>
      <c r="CT97" s="34">
        <v>12115</v>
      </c>
      <c r="CU97" s="34">
        <v>12158</v>
      </c>
      <c r="CV97" s="34">
        <v>12210</v>
      </c>
      <c r="CW97" s="34">
        <v>11960</v>
      </c>
      <c r="CX97" s="34">
        <v>11982</v>
      </c>
      <c r="CY97" s="34">
        <v>12048</v>
      </c>
      <c r="CZ97" s="34">
        <v>12207</v>
      </c>
      <c r="DA97" s="34">
        <v>12643</v>
      </c>
      <c r="DB97" s="34">
        <v>11623</v>
      </c>
      <c r="DC97" s="34">
        <v>11854</v>
      </c>
      <c r="DD97" s="34">
        <v>12237</v>
      </c>
      <c r="DE97" s="34">
        <v>12306</v>
      </c>
      <c r="DF97" s="34">
        <v>13367</v>
      </c>
      <c r="DG97" s="34">
        <v>13412</v>
      </c>
      <c r="DH97" s="34">
        <v>13621</v>
      </c>
      <c r="DI97" s="34">
        <v>13647</v>
      </c>
      <c r="DJ97" s="34">
        <v>12368</v>
      </c>
      <c r="DK97" s="34">
        <v>12128</v>
      </c>
      <c r="DL97" s="34">
        <v>12157</v>
      </c>
      <c r="DM97" s="34">
        <v>12503</v>
      </c>
      <c r="DN97" s="34">
        <v>12810</v>
      </c>
      <c r="DO97" s="34">
        <v>12925</v>
      </c>
      <c r="DP97" s="34">
        <v>13050</v>
      </c>
      <c r="DQ97" s="34">
        <v>13063</v>
      </c>
      <c r="DR97" s="34">
        <v>12972</v>
      </c>
      <c r="DS97" s="34">
        <v>13163</v>
      </c>
      <c r="DT97" s="34">
        <v>13407</v>
      </c>
      <c r="DU97" s="34">
        <v>13542</v>
      </c>
      <c r="DV97" s="34">
        <v>13953</v>
      </c>
      <c r="DW97" s="34">
        <v>12721</v>
      </c>
      <c r="DX97" s="34">
        <v>12816</v>
      </c>
      <c r="DY97" s="34">
        <v>13034</v>
      </c>
      <c r="DZ97" s="34">
        <v>13037</v>
      </c>
      <c r="EA97" s="34">
        <v>13021</v>
      </c>
      <c r="EB97" s="34">
        <v>13020</v>
      </c>
      <c r="EC97" s="34">
        <v>13243</v>
      </c>
      <c r="ED97" s="34">
        <v>13792</v>
      </c>
      <c r="EE97" s="34">
        <v>14057</v>
      </c>
      <c r="EF97" s="34">
        <v>14486</v>
      </c>
      <c r="EG97" s="34">
        <v>15164</v>
      </c>
      <c r="EH97" s="34">
        <v>14401</v>
      </c>
      <c r="EI97" s="34">
        <v>14482</v>
      </c>
      <c r="EJ97" s="34">
        <v>14547</v>
      </c>
      <c r="EK97" s="34">
        <v>14473</v>
      </c>
      <c r="EL97" s="34">
        <v>14547</v>
      </c>
      <c r="EM97" s="34">
        <v>14591</v>
      </c>
      <c r="EN97" s="34">
        <v>14354</v>
      </c>
      <c r="EO97" s="34">
        <v>14292</v>
      </c>
      <c r="EP97" s="34">
        <v>14322</v>
      </c>
      <c r="EQ97" s="34">
        <v>14274</v>
      </c>
      <c r="ER97" s="34">
        <v>14481</v>
      </c>
    </row>
    <row r="98" spans="1:148">
      <c r="B98" t="s">
        <v>385</v>
      </c>
      <c r="C98">
        <v>3.3</v>
      </c>
      <c r="D98">
        <v>3.2</v>
      </c>
      <c r="E98">
        <v>2.9</v>
      </c>
      <c r="F98">
        <v>6.3</v>
      </c>
      <c r="G98">
        <v>1.4</v>
      </c>
      <c r="H98">
        <v>-0.8</v>
      </c>
      <c r="I98">
        <v>3.8</v>
      </c>
      <c r="J98">
        <v>-3.2</v>
      </c>
      <c r="K98">
        <v>2.8</v>
      </c>
      <c r="L98">
        <v>3.6</v>
      </c>
      <c r="M98">
        <v>5.2</v>
      </c>
      <c r="N98">
        <v>6.1</v>
      </c>
      <c r="O98">
        <v>1.7</v>
      </c>
      <c r="P98">
        <v>2.6</v>
      </c>
      <c r="Q98">
        <v>0</v>
      </c>
      <c r="R98">
        <v>5.2</v>
      </c>
      <c r="S98">
        <v>7.8</v>
      </c>
      <c r="T98">
        <v>5.3</v>
      </c>
      <c r="U98">
        <v>0.5</v>
      </c>
      <c r="V98">
        <v>7.1</v>
      </c>
      <c r="W98">
        <v>1</v>
      </c>
      <c r="X98">
        <v>1.5</v>
      </c>
      <c r="Y98">
        <v>7</v>
      </c>
      <c r="Z98">
        <v>-0.9</v>
      </c>
      <c r="AA98">
        <v>6.2</v>
      </c>
      <c r="AB98">
        <v>4.9000000000000004</v>
      </c>
      <c r="AC98">
        <v>3.4</v>
      </c>
      <c r="AD98">
        <v>1.3</v>
      </c>
      <c r="AE98">
        <v>3.1</v>
      </c>
      <c r="AF98">
        <v>3.9</v>
      </c>
      <c r="AG98">
        <v>-1.5</v>
      </c>
      <c r="AH98">
        <v>0.6</v>
      </c>
      <c r="AI98">
        <v>1</v>
      </c>
      <c r="AJ98">
        <v>0.2</v>
      </c>
      <c r="AK98">
        <v>5.2</v>
      </c>
      <c r="AL98">
        <v>2.2999999999999998</v>
      </c>
      <c r="AM98">
        <v>-1.8</v>
      </c>
      <c r="AN98">
        <v>5.5</v>
      </c>
      <c r="AO98">
        <v>0.6</v>
      </c>
      <c r="AP98">
        <v>1.9</v>
      </c>
      <c r="AQ98">
        <v>-2.1</v>
      </c>
      <c r="AR98">
        <v>-0.2</v>
      </c>
      <c r="AS98">
        <v>0.2</v>
      </c>
      <c r="AT98">
        <v>-1.4</v>
      </c>
      <c r="AU98">
        <v>2.2999999999999998</v>
      </c>
      <c r="AV98">
        <v>4.5999999999999996</v>
      </c>
      <c r="AW98">
        <v>2.7</v>
      </c>
      <c r="AX98">
        <v>1.9</v>
      </c>
      <c r="AY98">
        <v>4.4000000000000004</v>
      </c>
      <c r="AZ98">
        <v>2.6</v>
      </c>
      <c r="BA98">
        <v>6.5</v>
      </c>
      <c r="BB98">
        <v>6.7</v>
      </c>
      <c r="BC98">
        <v>3.3</v>
      </c>
      <c r="BD98">
        <v>2.7</v>
      </c>
      <c r="BE98">
        <v>-0.5</v>
      </c>
      <c r="BF98">
        <v>1.1000000000000001</v>
      </c>
      <c r="BG98">
        <v>-0.8</v>
      </c>
      <c r="BH98">
        <v>2.5</v>
      </c>
      <c r="BI98">
        <v>3.8</v>
      </c>
      <c r="BJ98">
        <v>3.8</v>
      </c>
      <c r="BK98">
        <v>-0.9</v>
      </c>
      <c r="BL98">
        <v>2.1</v>
      </c>
      <c r="BM98">
        <v>4.3</v>
      </c>
      <c r="BN98">
        <v>-2.1</v>
      </c>
      <c r="BO98">
        <v>0.4</v>
      </c>
      <c r="BP98">
        <v>-0.2</v>
      </c>
      <c r="BQ98">
        <v>0.8</v>
      </c>
      <c r="BR98">
        <v>4.5</v>
      </c>
      <c r="BS98">
        <v>3.9</v>
      </c>
      <c r="BT98">
        <v>1.8</v>
      </c>
      <c r="BU98">
        <v>2.6</v>
      </c>
      <c r="BV98">
        <v>-4</v>
      </c>
      <c r="BW98">
        <v>1.1000000000000001</v>
      </c>
      <c r="BX98">
        <v>2.5</v>
      </c>
      <c r="BY98">
        <v>0.3</v>
      </c>
      <c r="BZ98">
        <v>11.7</v>
      </c>
      <c r="CA98">
        <v>5.0999999999999996</v>
      </c>
      <c r="CB98">
        <v>6.7</v>
      </c>
      <c r="CC98">
        <v>4.9000000000000004</v>
      </c>
      <c r="CD98">
        <v>8</v>
      </c>
      <c r="CE98">
        <v>1.8</v>
      </c>
      <c r="CF98">
        <v>-6.3</v>
      </c>
      <c r="CG98">
        <v>-5.9</v>
      </c>
      <c r="CH98">
        <v>1.4</v>
      </c>
      <c r="CI98">
        <v>1.2</v>
      </c>
      <c r="CJ98">
        <v>5.0999999999999996</v>
      </c>
      <c r="CK98">
        <v>5.0999999999999996</v>
      </c>
      <c r="CL98">
        <v>1.6</v>
      </c>
      <c r="CM98">
        <v>-0.6</v>
      </c>
      <c r="CN98">
        <v>2.9</v>
      </c>
      <c r="CO98">
        <v>-1.1000000000000001</v>
      </c>
      <c r="CP98">
        <v>5.2</v>
      </c>
      <c r="CQ98">
        <v>5.6</v>
      </c>
      <c r="CR98">
        <v>5.5</v>
      </c>
      <c r="CS98">
        <v>4.3</v>
      </c>
      <c r="CT98">
        <v>-1.8</v>
      </c>
      <c r="CU98">
        <v>0.4</v>
      </c>
      <c r="CV98">
        <v>0.4</v>
      </c>
      <c r="CW98">
        <v>-2.1</v>
      </c>
      <c r="CX98">
        <v>0.2</v>
      </c>
      <c r="CY98">
        <v>0.5</v>
      </c>
      <c r="CZ98">
        <v>1.3</v>
      </c>
      <c r="DA98">
        <v>3.6</v>
      </c>
      <c r="DB98">
        <v>-8.1</v>
      </c>
      <c r="DC98">
        <v>2</v>
      </c>
      <c r="DD98">
        <v>3.2</v>
      </c>
      <c r="DE98">
        <v>0.6</v>
      </c>
      <c r="DF98">
        <v>8.6</v>
      </c>
      <c r="DG98">
        <v>0.3</v>
      </c>
      <c r="DH98">
        <v>1.6</v>
      </c>
      <c r="DI98">
        <v>0.2</v>
      </c>
      <c r="DJ98">
        <v>-9.4</v>
      </c>
      <c r="DK98">
        <v>-1.9</v>
      </c>
      <c r="DL98">
        <v>0.2</v>
      </c>
      <c r="DM98">
        <v>2.8</v>
      </c>
      <c r="DN98">
        <v>2.5</v>
      </c>
      <c r="DO98">
        <v>0.9</v>
      </c>
      <c r="DP98">
        <v>1</v>
      </c>
      <c r="DQ98">
        <v>0.1</v>
      </c>
      <c r="DR98">
        <v>-0.7</v>
      </c>
      <c r="DS98">
        <v>1.5</v>
      </c>
      <c r="DT98">
        <v>1.9</v>
      </c>
      <c r="DU98">
        <v>1</v>
      </c>
      <c r="DV98">
        <v>3</v>
      </c>
      <c r="DW98">
        <v>-8.8000000000000007</v>
      </c>
      <c r="DX98">
        <v>0.7</v>
      </c>
      <c r="DY98">
        <v>1.7</v>
      </c>
      <c r="DZ98">
        <v>0</v>
      </c>
      <c r="EA98">
        <v>-0.1</v>
      </c>
      <c r="EB98">
        <v>0</v>
      </c>
      <c r="EC98">
        <v>1.7</v>
      </c>
      <c r="ED98">
        <v>4.0999999999999996</v>
      </c>
      <c r="EE98">
        <v>1.9</v>
      </c>
      <c r="EF98">
        <v>3.1</v>
      </c>
      <c r="EG98">
        <v>4.7</v>
      </c>
      <c r="EH98">
        <v>-5</v>
      </c>
      <c r="EI98">
        <v>0.6</v>
      </c>
      <c r="EJ98">
        <v>0.4</v>
      </c>
      <c r="EK98">
        <v>-0.5</v>
      </c>
      <c r="EL98">
        <v>0.5</v>
      </c>
      <c r="EM98">
        <v>0.3</v>
      </c>
      <c r="EN98">
        <v>-1.6</v>
      </c>
      <c r="EO98">
        <v>-0.4</v>
      </c>
      <c r="EP98">
        <v>0.2</v>
      </c>
      <c r="EQ98">
        <v>-0.3</v>
      </c>
      <c r="ER98">
        <v>1.4</v>
      </c>
    </row>
    <row r="100" spans="1:148">
      <c r="A100" t="s">
        <v>417</v>
      </c>
      <c r="B100">
        <v>175</v>
      </c>
      <c r="C100">
        <v>185</v>
      </c>
      <c r="D100">
        <v>196</v>
      </c>
      <c r="E100">
        <v>212</v>
      </c>
      <c r="F100">
        <v>218</v>
      </c>
      <c r="G100">
        <v>211</v>
      </c>
      <c r="H100">
        <v>202</v>
      </c>
      <c r="I100">
        <v>209</v>
      </c>
      <c r="J100">
        <v>223</v>
      </c>
      <c r="K100">
        <v>234</v>
      </c>
      <c r="L100">
        <v>232</v>
      </c>
      <c r="M100">
        <v>231</v>
      </c>
      <c r="N100">
        <v>234</v>
      </c>
      <c r="O100">
        <v>248</v>
      </c>
      <c r="P100">
        <v>258</v>
      </c>
      <c r="Q100">
        <v>261</v>
      </c>
      <c r="R100">
        <v>253</v>
      </c>
      <c r="S100">
        <v>260</v>
      </c>
      <c r="T100">
        <v>268</v>
      </c>
      <c r="U100">
        <v>279</v>
      </c>
      <c r="V100">
        <v>276</v>
      </c>
      <c r="W100">
        <v>279</v>
      </c>
      <c r="X100">
        <v>277</v>
      </c>
      <c r="Y100">
        <v>277</v>
      </c>
      <c r="Z100">
        <v>276</v>
      </c>
      <c r="AA100">
        <v>292</v>
      </c>
      <c r="AB100">
        <v>308</v>
      </c>
      <c r="AC100">
        <v>316</v>
      </c>
      <c r="AD100">
        <v>313</v>
      </c>
      <c r="AE100">
        <v>314</v>
      </c>
      <c r="AF100">
        <v>328</v>
      </c>
      <c r="AG100">
        <v>341</v>
      </c>
      <c r="AH100">
        <v>342</v>
      </c>
      <c r="AI100">
        <v>347</v>
      </c>
      <c r="AJ100">
        <v>348</v>
      </c>
      <c r="AK100">
        <v>367</v>
      </c>
      <c r="AL100">
        <v>372</v>
      </c>
      <c r="AM100">
        <v>367</v>
      </c>
      <c r="AN100">
        <v>349</v>
      </c>
      <c r="AO100">
        <v>328</v>
      </c>
      <c r="AP100">
        <v>319</v>
      </c>
      <c r="AQ100">
        <v>321</v>
      </c>
      <c r="AR100">
        <v>343</v>
      </c>
      <c r="AS100">
        <v>361</v>
      </c>
      <c r="AT100">
        <v>338</v>
      </c>
      <c r="AU100">
        <v>331</v>
      </c>
      <c r="AV100">
        <v>325</v>
      </c>
      <c r="AW100">
        <v>326</v>
      </c>
      <c r="AX100">
        <v>326</v>
      </c>
      <c r="AY100">
        <v>329</v>
      </c>
      <c r="AZ100">
        <v>331</v>
      </c>
      <c r="BA100">
        <v>338</v>
      </c>
      <c r="BB100">
        <v>352</v>
      </c>
      <c r="BC100">
        <v>386</v>
      </c>
      <c r="BD100">
        <v>419</v>
      </c>
      <c r="BE100">
        <v>444</v>
      </c>
      <c r="BF100">
        <v>450</v>
      </c>
      <c r="BG100">
        <v>427</v>
      </c>
      <c r="BH100">
        <v>404</v>
      </c>
      <c r="BI100">
        <v>379</v>
      </c>
      <c r="BJ100">
        <v>406</v>
      </c>
      <c r="BK100">
        <v>442</v>
      </c>
      <c r="BL100">
        <v>477</v>
      </c>
      <c r="BM100">
        <v>495</v>
      </c>
      <c r="BN100">
        <v>466</v>
      </c>
      <c r="BO100">
        <v>442</v>
      </c>
      <c r="BP100">
        <v>417</v>
      </c>
      <c r="BQ100">
        <v>359</v>
      </c>
      <c r="BR100">
        <v>334</v>
      </c>
      <c r="BS100">
        <v>327</v>
      </c>
      <c r="BT100">
        <v>329</v>
      </c>
      <c r="BU100">
        <v>362</v>
      </c>
      <c r="BV100">
        <v>366</v>
      </c>
      <c r="BW100">
        <v>387</v>
      </c>
      <c r="BX100">
        <v>376</v>
      </c>
      <c r="BY100">
        <v>355</v>
      </c>
      <c r="BZ100">
        <v>379</v>
      </c>
      <c r="CA100">
        <v>413</v>
      </c>
      <c r="CB100">
        <v>451</v>
      </c>
      <c r="CC100">
        <v>489</v>
      </c>
      <c r="CD100">
        <v>493</v>
      </c>
      <c r="CE100">
        <v>496</v>
      </c>
      <c r="CF100">
        <v>509</v>
      </c>
      <c r="CG100">
        <v>531</v>
      </c>
      <c r="CH100">
        <v>570</v>
      </c>
      <c r="CI100">
        <v>580</v>
      </c>
      <c r="CJ100">
        <v>579</v>
      </c>
      <c r="CK100">
        <v>571</v>
      </c>
      <c r="CL100">
        <v>564</v>
      </c>
      <c r="CM100">
        <v>550</v>
      </c>
      <c r="CN100">
        <v>509</v>
      </c>
      <c r="CO100">
        <v>436</v>
      </c>
      <c r="CP100">
        <v>320</v>
      </c>
      <c r="CQ100">
        <v>285</v>
      </c>
      <c r="CR100">
        <v>329</v>
      </c>
      <c r="CS100">
        <v>466</v>
      </c>
      <c r="CT100">
        <v>659</v>
      </c>
      <c r="CU100">
        <v>796</v>
      </c>
      <c r="CV100">
        <v>864</v>
      </c>
      <c r="CW100">
        <v>888</v>
      </c>
      <c r="CX100">
        <v>940</v>
      </c>
      <c r="CY100">
        <v>934</v>
      </c>
      <c r="CZ100">
        <v>892</v>
      </c>
      <c r="DA100">
        <v>834</v>
      </c>
      <c r="DB100">
        <v>625</v>
      </c>
      <c r="DC100">
        <v>606</v>
      </c>
      <c r="DD100">
        <v>652</v>
      </c>
      <c r="DE100">
        <v>769</v>
      </c>
      <c r="DF100">
        <v>981</v>
      </c>
      <c r="DG100" s="34">
        <v>1098</v>
      </c>
      <c r="DH100" s="34">
        <v>1195</v>
      </c>
      <c r="DI100" s="34">
        <v>1211</v>
      </c>
      <c r="DJ100">
        <v>870</v>
      </c>
      <c r="DK100">
        <v>875</v>
      </c>
      <c r="DL100">
        <v>864</v>
      </c>
      <c r="DM100">
        <v>963</v>
      </c>
      <c r="DN100">
        <v>854</v>
      </c>
      <c r="DO100">
        <v>885</v>
      </c>
      <c r="DP100">
        <v>901</v>
      </c>
      <c r="DQ100">
        <v>989</v>
      </c>
      <c r="DR100">
        <v>987</v>
      </c>
      <c r="DS100">
        <v>952</v>
      </c>
      <c r="DT100">
        <v>952</v>
      </c>
      <c r="DU100">
        <v>933</v>
      </c>
      <c r="DV100">
        <v>954</v>
      </c>
      <c r="DW100" s="34">
        <v>1052</v>
      </c>
      <c r="DX100" s="34">
        <v>1127</v>
      </c>
      <c r="DY100" s="34">
        <v>1243</v>
      </c>
      <c r="DZ100" s="34">
        <v>1270</v>
      </c>
      <c r="EA100" s="34">
        <v>1272</v>
      </c>
      <c r="EB100" s="34">
        <v>1230</v>
      </c>
      <c r="EC100" s="34">
        <v>1215</v>
      </c>
      <c r="ED100" s="34">
        <v>1229</v>
      </c>
      <c r="EE100" s="34">
        <v>1240</v>
      </c>
      <c r="EF100" s="34">
        <v>1246</v>
      </c>
      <c r="EG100" s="34">
        <v>1240</v>
      </c>
      <c r="EH100" s="34">
        <v>1185</v>
      </c>
      <c r="EI100" s="34">
        <v>1197</v>
      </c>
      <c r="EJ100" s="34">
        <v>1200</v>
      </c>
      <c r="EK100" s="34">
        <v>1179</v>
      </c>
      <c r="EL100" s="34">
        <v>1205</v>
      </c>
      <c r="EM100" s="34">
        <v>1263</v>
      </c>
      <c r="EN100" s="34">
        <v>1323</v>
      </c>
      <c r="EO100" s="34">
        <v>1373</v>
      </c>
      <c r="EP100" s="34">
        <v>1340</v>
      </c>
      <c r="EQ100" s="34">
        <v>1366</v>
      </c>
      <c r="ER100" s="34">
        <v>1374</v>
      </c>
    </row>
    <row r="101" spans="1:148">
      <c r="A101" t="s">
        <v>570</v>
      </c>
      <c r="B101" t="s">
        <v>385</v>
      </c>
      <c r="C101">
        <v>5.6</v>
      </c>
      <c r="D101">
        <v>6.1</v>
      </c>
      <c r="E101">
        <v>8.1</v>
      </c>
      <c r="F101">
        <v>3</v>
      </c>
      <c r="G101">
        <v>-3.6</v>
      </c>
      <c r="H101">
        <v>-4.3</v>
      </c>
      <c r="I101">
        <v>3.8</v>
      </c>
      <c r="J101">
        <v>6.6</v>
      </c>
      <c r="K101">
        <v>4.8</v>
      </c>
      <c r="L101">
        <v>-0.6</v>
      </c>
      <c r="M101">
        <v>-0.6</v>
      </c>
      <c r="N101">
        <v>1.1000000000000001</v>
      </c>
      <c r="O101">
        <v>6.2</v>
      </c>
      <c r="P101">
        <v>4</v>
      </c>
      <c r="Q101">
        <v>1</v>
      </c>
      <c r="R101">
        <v>-3.1</v>
      </c>
      <c r="S101">
        <v>3.1</v>
      </c>
      <c r="T101">
        <v>3</v>
      </c>
      <c r="U101">
        <v>4.0999999999999996</v>
      </c>
      <c r="V101">
        <v>-1.2</v>
      </c>
      <c r="W101">
        <v>1.1000000000000001</v>
      </c>
      <c r="X101">
        <v>-0.6</v>
      </c>
      <c r="Y101">
        <v>-0.1</v>
      </c>
      <c r="Z101">
        <v>-0.4</v>
      </c>
      <c r="AA101">
        <v>6.1</v>
      </c>
      <c r="AB101">
        <v>5.2</v>
      </c>
      <c r="AC101">
        <v>2.8</v>
      </c>
      <c r="AD101">
        <v>-1.2</v>
      </c>
      <c r="AE101">
        <v>0.5</v>
      </c>
      <c r="AF101">
        <v>4.3</v>
      </c>
      <c r="AG101">
        <v>4.2</v>
      </c>
      <c r="AH101">
        <v>0.3</v>
      </c>
      <c r="AI101">
        <v>1.3</v>
      </c>
      <c r="AJ101">
        <v>0.3</v>
      </c>
      <c r="AK101">
        <v>5.4</v>
      </c>
      <c r="AL101">
        <v>1.5</v>
      </c>
      <c r="AM101">
        <v>-1.4</v>
      </c>
      <c r="AN101">
        <v>-4.9000000000000004</v>
      </c>
      <c r="AO101">
        <v>-6.2</v>
      </c>
      <c r="AP101">
        <v>-2.5</v>
      </c>
      <c r="AQ101">
        <v>0.5</v>
      </c>
      <c r="AR101">
        <v>6.8</v>
      </c>
      <c r="AS101">
        <v>5.4</v>
      </c>
      <c r="AT101">
        <v>-6.3</v>
      </c>
      <c r="AU101">
        <v>-2</v>
      </c>
      <c r="AV101">
        <v>-2.1</v>
      </c>
      <c r="AW101">
        <v>0.4</v>
      </c>
      <c r="AX101">
        <v>0</v>
      </c>
      <c r="AY101">
        <v>1</v>
      </c>
      <c r="AZ101">
        <v>0.5</v>
      </c>
      <c r="BA101">
        <v>2.2999999999999998</v>
      </c>
      <c r="BB101">
        <v>3.9</v>
      </c>
      <c r="BC101">
        <v>9.8000000000000007</v>
      </c>
      <c r="BD101">
        <v>8.6</v>
      </c>
      <c r="BE101">
        <v>5.9</v>
      </c>
      <c r="BF101">
        <v>1.6</v>
      </c>
      <c r="BG101">
        <v>-5.3</v>
      </c>
      <c r="BH101">
        <v>-5.2</v>
      </c>
      <c r="BI101">
        <v>-6.4</v>
      </c>
      <c r="BJ101">
        <v>7.2</v>
      </c>
      <c r="BK101">
        <v>8.9</v>
      </c>
      <c r="BL101">
        <v>7.8</v>
      </c>
      <c r="BM101">
        <v>3.9</v>
      </c>
      <c r="BN101">
        <v>-5.8</v>
      </c>
      <c r="BO101">
        <v>-5.3</v>
      </c>
      <c r="BP101">
        <v>-5.6</v>
      </c>
      <c r="BQ101">
        <v>-13.9</v>
      </c>
      <c r="BR101">
        <v>-7.1</v>
      </c>
      <c r="BS101">
        <v>-1.9</v>
      </c>
      <c r="BT101">
        <v>0.6</v>
      </c>
      <c r="BU101">
        <v>10.1</v>
      </c>
      <c r="BV101">
        <v>1.1000000000000001</v>
      </c>
      <c r="BW101">
        <v>5.6</v>
      </c>
      <c r="BX101">
        <v>-2.7</v>
      </c>
      <c r="BY101">
        <v>-5.5</v>
      </c>
      <c r="BZ101">
        <v>6.7</v>
      </c>
      <c r="CA101">
        <v>8.9</v>
      </c>
      <c r="CB101">
        <v>9.1999999999999993</v>
      </c>
      <c r="CC101">
        <v>8.4</v>
      </c>
      <c r="CD101">
        <v>0.7</v>
      </c>
      <c r="CE101">
        <v>0.7</v>
      </c>
      <c r="CF101">
        <v>2.6</v>
      </c>
      <c r="CG101">
        <v>4.3</v>
      </c>
      <c r="CH101">
        <v>7.5</v>
      </c>
      <c r="CI101">
        <v>1.8</v>
      </c>
      <c r="CJ101">
        <v>-0.2</v>
      </c>
      <c r="CK101">
        <v>-1.4</v>
      </c>
      <c r="CL101">
        <v>-1.1000000000000001</v>
      </c>
      <c r="CM101">
        <v>-2.5</v>
      </c>
      <c r="CN101">
        <v>-7.6</v>
      </c>
      <c r="CO101">
        <v>-14.2</v>
      </c>
      <c r="CP101">
        <v>-26.8</v>
      </c>
      <c r="CQ101">
        <v>-10.8</v>
      </c>
      <c r="CR101">
        <v>15.6</v>
      </c>
      <c r="CS101">
        <v>41.5</v>
      </c>
      <c r="CT101">
        <v>41.5</v>
      </c>
      <c r="CU101">
        <v>20.8</v>
      </c>
      <c r="CV101">
        <v>8.5</v>
      </c>
      <c r="CW101">
        <v>2.8</v>
      </c>
      <c r="CX101">
        <v>5.8</v>
      </c>
      <c r="CY101">
        <v>-0.7</v>
      </c>
      <c r="CZ101">
        <v>-4.4000000000000004</v>
      </c>
      <c r="DA101">
        <v>-6.5</v>
      </c>
      <c r="DB101">
        <v>-25.1</v>
      </c>
      <c r="DC101">
        <v>-3.1</v>
      </c>
      <c r="DD101">
        <v>7.6</v>
      </c>
      <c r="DE101">
        <v>18</v>
      </c>
      <c r="DF101">
        <v>27.5</v>
      </c>
      <c r="DG101">
        <v>12</v>
      </c>
      <c r="DH101">
        <v>8.9</v>
      </c>
      <c r="DI101">
        <v>1.3</v>
      </c>
      <c r="DJ101">
        <v>-28.1</v>
      </c>
      <c r="DK101">
        <v>0.5</v>
      </c>
      <c r="DL101">
        <v>-1.2</v>
      </c>
      <c r="DM101">
        <v>11.4</v>
      </c>
      <c r="DN101">
        <v>-11.3</v>
      </c>
      <c r="DO101">
        <v>3.7</v>
      </c>
      <c r="DP101">
        <v>1.8</v>
      </c>
      <c r="DQ101">
        <v>9.8000000000000007</v>
      </c>
      <c r="DR101">
        <v>-0.2</v>
      </c>
      <c r="DS101">
        <v>-3.5</v>
      </c>
      <c r="DT101">
        <v>0.1</v>
      </c>
      <c r="DU101">
        <v>-2</v>
      </c>
      <c r="DV101">
        <v>2.2000000000000002</v>
      </c>
      <c r="DW101">
        <v>10.4</v>
      </c>
      <c r="DX101">
        <v>7.1</v>
      </c>
      <c r="DY101">
        <v>10.3</v>
      </c>
      <c r="DZ101">
        <v>2.2000000000000002</v>
      </c>
      <c r="EA101">
        <v>0.2</v>
      </c>
      <c r="EB101">
        <v>-3.3</v>
      </c>
      <c r="EC101">
        <v>-1.2</v>
      </c>
      <c r="ED101">
        <v>1.2</v>
      </c>
      <c r="EE101">
        <v>0.9</v>
      </c>
      <c r="EF101">
        <v>0.5</v>
      </c>
      <c r="EG101">
        <v>-0.5</v>
      </c>
      <c r="EH101">
        <v>-4.4000000000000004</v>
      </c>
      <c r="EI101">
        <v>1</v>
      </c>
      <c r="EJ101">
        <v>0.2</v>
      </c>
      <c r="EK101">
        <v>-1.7</v>
      </c>
      <c r="EL101">
        <v>2.2999999999999998</v>
      </c>
      <c r="EM101">
        <v>4.8</v>
      </c>
      <c r="EN101">
        <v>4.7</v>
      </c>
      <c r="EO101">
        <v>3.8</v>
      </c>
      <c r="EP101">
        <v>-2.4</v>
      </c>
      <c r="EQ101">
        <v>2</v>
      </c>
      <c r="ER101">
        <v>0.6</v>
      </c>
    </row>
    <row r="103" spans="1:148">
      <c r="A103" t="s">
        <v>418</v>
      </c>
      <c r="B103" s="34">
        <v>3352</v>
      </c>
      <c r="C103" s="34">
        <v>3706</v>
      </c>
      <c r="D103" s="34">
        <v>3961</v>
      </c>
      <c r="E103" s="34">
        <v>4173</v>
      </c>
      <c r="F103" s="34">
        <v>4343</v>
      </c>
      <c r="G103" s="34">
        <v>4300</v>
      </c>
      <c r="H103" s="34">
        <v>4168</v>
      </c>
      <c r="I103" s="34">
        <v>4234</v>
      </c>
      <c r="J103" s="34">
        <v>4145</v>
      </c>
      <c r="K103" s="34">
        <v>4269</v>
      </c>
      <c r="L103" s="34">
        <v>4607</v>
      </c>
      <c r="M103" s="34">
        <v>4967</v>
      </c>
      <c r="N103" s="34">
        <v>4975</v>
      </c>
      <c r="O103" s="34">
        <v>5038</v>
      </c>
      <c r="P103" s="34">
        <v>5204</v>
      </c>
      <c r="Q103" s="34">
        <v>5316</v>
      </c>
      <c r="R103" s="34">
        <v>5423</v>
      </c>
      <c r="S103" s="34">
        <v>5609</v>
      </c>
      <c r="T103" s="34">
        <v>5774</v>
      </c>
      <c r="U103" s="34">
        <v>5862</v>
      </c>
      <c r="V103" s="34">
        <v>5874</v>
      </c>
      <c r="W103" s="34">
        <v>5753</v>
      </c>
      <c r="X103" s="34">
        <v>5617</v>
      </c>
      <c r="Y103" s="34">
        <v>5637</v>
      </c>
      <c r="Z103" s="34">
        <v>6055</v>
      </c>
      <c r="AA103" s="34">
        <v>6356</v>
      </c>
      <c r="AB103" s="34">
        <v>6829</v>
      </c>
      <c r="AC103" s="34">
        <v>7120</v>
      </c>
      <c r="AD103" s="34">
        <v>7587</v>
      </c>
      <c r="AE103" s="34">
        <v>7848</v>
      </c>
      <c r="AF103" s="34">
        <v>8198</v>
      </c>
      <c r="AG103" s="34">
        <v>8427</v>
      </c>
      <c r="AH103" s="34">
        <v>8486</v>
      </c>
      <c r="AI103" s="34">
        <v>8295</v>
      </c>
      <c r="AJ103" s="34">
        <v>8272</v>
      </c>
      <c r="AK103" s="34">
        <v>8358</v>
      </c>
      <c r="AL103" s="34">
        <v>9219</v>
      </c>
      <c r="AM103" s="34">
        <v>9277</v>
      </c>
      <c r="AN103" s="34">
        <v>9709</v>
      </c>
      <c r="AO103" s="34">
        <v>9794</v>
      </c>
      <c r="AP103" s="34">
        <v>9829</v>
      </c>
      <c r="AQ103" s="34">
        <v>10135</v>
      </c>
      <c r="AR103" s="34">
        <v>10084</v>
      </c>
      <c r="AS103" s="34">
        <v>10516</v>
      </c>
      <c r="AT103" s="34">
        <v>10039</v>
      </c>
      <c r="AU103" s="34">
        <v>10379</v>
      </c>
      <c r="AV103" s="34">
        <v>10128</v>
      </c>
      <c r="AW103" s="34">
        <v>9394</v>
      </c>
      <c r="AX103" s="34">
        <v>9517</v>
      </c>
      <c r="AY103" s="34">
        <v>9344</v>
      </c>
      <c r="AZ103" s="34">
        <v>9398</v>
      </c>
      <c r="BA103" s="34">
        <v>9440</v>
      </c>
      <c r="BB103" s="34">
        <v>10147</v>
      </c>
      <c r="BC103" s="34">
        <v>10225</v>
      </c>
      <c r="BD103" s="34">
        <v>10552</v>
      </c>
      <c r="BE103" s="34">
        <v>10736</v>
      </c>
      <c r="BF103" s="34">
        <v>10743</v>
      </c>
      <c r="BG103" s="34">
        <v>10848</v>
      </c>
      <c r="BH103" s="34">
        <v>11152</v>
      </c>
      <c r="BI103" s="34">
        <v>11817</v>
      </c>
      <c r="BJ103" s="34">
        <v>11106</v>
      </c>
      <c r="BK103" s="34">
        <v>10055</v>
      </c>
      <c r="BL103" s="34">
        <v>10522</v>
      </c>
      <c r="BM103" s="34">
        <v>10302</v>
      </c>
      <c r="BN103" s="34">
        <v>10171</v>
      </c>
      <c r="BO103" s="34">
        <v>10664</v>
      </c>
      <c r="BP103" s="34">
        <v>10660</v>
      </c>
      <c r="BQ103" s="34">
        <v>10045</v>
      </c>
      <c r="BR103" s="34">
        <v>9801</v>
      </c>
      <c r="BS103" s="34">
        <v>9955</v>
      </c>
      <c r="BT103" s="34">
        <v>10097</v>
      </c>
      <c r="BU103" s="34">
        <v>10704</v>
      </c>
      <c r="BV103" s="34">
        <v>11368</v>
      </c>
      <c r="BW103" s="34">
        <v>11644</v>
      </c>
      <c r="BX103" s="34">
        <v>11684</v>
      </c>
      <c r="BY103" s="34">
        <v>11964</v>
      </c>
      <c r="BZ103" s="34">
        <v>12336</v>
      </c>
      <c r="CA103" s="34">
        <v>12229</v>
      </c>
      <c r="CB103" s="34">
        <v>12845</v>
      </c>
      <c r="CC103" s="34">
        <v>13165</v>
      </c>
      <c r="CD103" s="34">
        <v>13780</v>
      </c>
      <c r="CE103" s="34">
        <v>13905</v>
      </c>
      <c r="CF103" s="34">
        <v>13922</v>
      </c>
      <c r="CG103" s="34">
        <v>14453</v>
      </c>
      <c r="CH103" s="34">
        <v>14475</v>
      </c>
      <c r="CI103" s="34">
        <v>14704</v>
      </c>
      <c r="CJ103" s="34">
        <v>15169</v>
      </c>
      <c r="CK103" s="34">
        <v>15472</v>
      </c>
      <c r="CL103" s="34">
        <v>16686</v>
      </c>
      <c r="CM103" s="34">
        <v>16679</v>
      </c>
      <c r="CN103" s="34">
        <v>16867</v>
      </c>
      <c r="CO103" s="34">
        <v>17016</v>
      </c>
      <c r="CP103" s="34">
        <v>17070</v>
      </c>
      <c r="CQ103" s="34">
        <v>17605</v>
      </c>
      <c r="CR103" s="34">
        <v>18193</v>
      </c>
      <c r="CS103" s="34">
        <v>18935</v>
      </c>
      <c r="CT103" s="34">
        <v>18852</v>
      </c>
      <c r="CU103" s="34">
        <v>19312</v>
      </c>
      <c r="CV103" s="34">
        <v>19417</v>
      </c>
      <c r="CW103" s="34">
        <v>19631</v>
      </c>
      <c r="CX103" s="34">
        <v>20314</v>
      </c>
      <c r="CY103" s="34">
        <v>20749</v>
      </c>
      <c r="CZ103" s="34">
        <v>20999</v>
      </c>
      <c r="DA103" s="34">
        <v>21382</v>
      </c>
      <c r="DB103" s="34">
        <v>21591</v>
      </c>
      <c r="DC103" s="34">
        <v>21927</v>
      </c>
      <c r="DD103" s="34">
        <v>22486</v>
      </c>
      <c r="DE103" s="34">
        <v>23488</v>
      </c>
      <c r="DF103" s="34">
        <v>23754</v>
      </c>
      <c r="DG103" s="34">
        <v>23814</v>
      </c>
      <c r="DH103" s="34">
        <v>22836</v>
      </c>
      <c r="DI103" s="34">
        <v>22144</v>
      </c>
      <c r="DJ103" s="34">
        <v>23683</v>
      </c>
      <c r="DK103" s="34">
        <v>24978</v>
      </c>
      <c r="DL103" s="34">
        <v>27418</v>
      </c>
      <c r="DM103" s="34">
        <v>30713</v>
      </c>
      <c r="DN103" s="34">
        <v>31974</v>
      </c>
      <c r="DO103" s="34">
        <v>31939</v>
      </c>
      <c r="DP103" s="34">
        <v>31584</v>
      </c>
      <c r="DQ103" s="34">
        <v>31470</v>
      </c>
      <c r="DR103" s="34">
        <v>29783</v>
      </c>
      <c r="DS103" s="34">
        <v>28802</v>
      </c>
      <c r="DT103" s="34">
        <v>28233</v>
      </c>
      <c r="DU103" s="34">
        <v>28047</v>
      </c>
      <c r="DV103" s="34">
        <v>27832</v>
      </c>
      <c r="DW103" s="34">
        <v>27725</v>
      </c>
      <c r="DX103" s="34">
        <v>27432</v>
      </c>
      <c r="DY103" s="34">
        <v>27231</v>
      </c>
      <c r="DZ103" s="34">
        <v>26817</v>
      </c>
      <c r="EA103" s="34">
        <v>26508</v>
      </c>
      <c r="EB103" s="34">
        <v>26849</v>
      </c>
      <c r="EC103" s="34">
        <v>26497</v>
      </c>
      <c r="ED103" s="34">
        <v>26500</v>
      </c>
      <c r="EE103" s="34">
        <v>26507</v>
      </c>
      <c r="EF103" s="34">
        <v>26475</v>
      </c>
      <c r="EG103" s="34">
        <v>26602</v>
      </c>
      <c r="EH103" s="34">
        <v>26509</v>
      </c>
      <c r="EI103" s="34">
        <v>26566</v>
      </c>
      <c r="EJ103" s="34">
        <v>26619</v>
      </c>
      <c r="EK103" s="34">
        <v>26538</v>
      </c>
      <c r="EL103" s="34">
        <v>27253</v>
      </c>
      <c r="EM103" s="34">
        <v>27536</v>
      </c>
      <c r="EN103" s="34">
        <v>28339</v>
      </c>
      <c r="EO103" s="34">
        <v>29467</v>
      </c>
      <c r="EP103" s="34">
        <v>29488</v>
      </c>
      <c r="EQ103" s="34">
        <v>29620</v>
      </c>
      <c r="ER103" s="34">
        <v>30363</v>
      </c>
    </row>
    <row r="104" spans="1:148">
      <c r="B104" t="s">
        <v>385</v>
      </c>
      <c r="C104">
        <v>10.6</v>
      </c>
      <c r="D104">
        <v>6.9</v>
      </c>
      <c r="E104">
        <v>5.4</v>
      </c>
      <c r="F104">
        <v>4.0999999999999996</v>
      </c>
      <c r="G104">
        <v>-1</v>
      </c>
      <c r="H104">
        <v>-3.1</v>
      </c>
      <c r="I104">
        <v>1.6</v>
      </c>
      <c r="J104">
        <v>-2.1</v>
      </c>
      <c r="K104">
        <v>3</v>
      </c>
      <c r="L104">
        <v>7.9</v>
      </c>
      <c r="M104">
        <v>7.8</v>
      </c>
      <c r="N104">
        <v>0.1</v>
      </c>
      <c r="O104">
        <v>1.3</v>
      </c>
      <c r="P104">
        <v>3.3</v>
      </c>
      <c r="Q104">
        <v>2.2000000000000002</v>
      </c>
      <c r="R104">
        <v>2</v>
      </c>
      <c r="S104">
        <v>3.4</v>
      </c>
      <c r="T104">
        <v>3</v>
      </c>
      <c r="U104">
        <v>1.5</v>
      </c>
      <c r="V104">
        <v>0.2</v>
      </c>
      <c r="W104">
        <v>-2.1</v>
      </c>
      <c r="X104">
        <v>-2.4</v>
      </c>
      <c r="Y104">
        <v>0.3</v>
      </c>
      <c r="Z104">
        <v>7.4</v>
      </c>
      <c r="AA104">
        <v>5</v>
      </c>
      <c r="AB104">
        <v>7.4</v>
      </c>
      <c r="AC104">
        <v>4.3</v>
      </c>
      <c r="AD104">
        <v>6.6</v>
      </c>
      <c r="AE104">
        <v>3.4</v>
      </c>
      <c r="AF104">
        <v>4.5</v>
      </c>
      <c r="AG104">
        <v>2.8</v>
      </c>
      <c r="AH104">
        <v>0.7</v>
      </c>
      <c r="AI104">
        <v>-2.2000000000000002</v>
      </c>
      <c r="AJ104">
        <v>-0.3</v>
      </c>
      <c r="AK104">
        <v>1</v>
      </c>
      <c r="AL104">
        <v>10.3</v>
      </c>
      <c r="AM104">
        <v>0.6</v>
      </c>
      <c r="AN104">
        <v>4.7</v>
      </c>
      <c r="AO104">
        <v>0.9</v>
      </c>
      <c r="AP104">
        <v>0.4</v>
      </c>
      <c r="AQ104">
        <v>3.1</v>
      </c>
      <c r="AR104">
        <v>-0.5</v>
      </c>
      <c r="AS104">
        <v>4.3</v>
      </c>
      <c r="AT104">
        <v>-4.5</v>
      </c>
      <c r="AU104">
        <v>3.4</v>
      </c>
      <c r="AV104">
        <v>-2.4</v>
      </c>
      <c r="AW104">
        <v>-7.2</v>
      </c>
      <c r="AX104">
        <v>1.3</v>
      </c>
      <c r="AY104">
        <v>-1.8</v>
      </c>
      <c r="AZ104">
        <v>0.6</v>
      </c>
      <c r="BA104">
        <v>0.4</v>
      </c>
      <c r="BB104">
        <v>7.5</v>
      </c>
      <c r="BC104">
        <v>0.8</v>
      </c>
      <c r="BD104">
        <v>3.2</v>
      </c>
      <c r="BE104">
        <v>1.7</v>
      </c>
      <c r="BF104">
        <v>0.1</v>
      </c>
      <c r="BG104">
        <v>1</v>
      </c>
      <c r="BH104">
        <v>2.8</v>
      </c>
      <c r="BI104">
        <v>6</v>
      </c>
      <c r="BJ104">
        <v>-6</v>
      </c>
      <c r="BK104">
        <v>-9.5</v>
      </c>
      <c r="BL104">
        <v>4.5999999999999996</v>
      </c>
      <c r="BM104">
        <v>-2.1</v>
      </c>
      <c r="BN104">
        <v>-1.3</v>
      </c>
      <c r="BO104">
        <v>4.8</v>
      </c>
      <c r="BP104">
        <v>0</v>
      </c>
      <c r="BQ104">
        <v>-5.8</v>
      </c>
      <c r="BR104">
        <v>-2.4</v>
      </c>
      <c r="BS104">
        <v>1.6</v>
      </c>
      <c r="BT104">
        <v>1.4</v>
      </c>
      <c r="BU104">
        <v>6</v>
      </c>
      <c r="BV104">
        <v>6.2</v>
      </c>
      <c r="BW104">
        <v>2.4</v>
      </c>
      <c r="BX104">
        <v>0.3</v>
      </c>
      <c r="BY104">
        <v>2.4</v>
      </c>
      <c r="BZ104">
        <v>3.1</v>
      </c>
      <c r="CA104">
        <v>-0.9</v>
      </c>
      <c r="CB104">
        <v>5</v>
      </c>
      <c r="CC104">
        <v>2.5</v>
      </c>
      <c r="CD104">
        <v>4.7</v>
      </c>
      <c r="CE104">
        <v>0.9</v>
      </c>
      <c r="CF104">
        <v>0.1</v>
      </c>
      <c r="CG104">
        <v>3.8</v>
      </c>
      <c r="CH104">
        <v>0.1</v>
      </c>
      <c r="CI104">
        <v>1.6</v>
      </c>
      <c r="CJ104">
        <v>3.2</v>
      </c>
      <c r="CK104">
        <v>2</v>
      </c>
      <c r="CL104">
        <v>7.8</v>
      </c>
      <c r="CM104">
        <v>0</v>
      </c>
      <c r="CN104">
        <v>1.1000000000000001</v>
      </c>
      <c r="CO104">
        <v>0.9</v>
      </c>
      <c r="CP104">
        <v>0.3</v>
      </c>
      <c r="CQ104">
        <v>3.1</v>
      </c>
      <c r="CR104">
        <v>3.3</v>
      </c>
      <c r="CS104">
        <v>4.0999999999999996</v>
      </c>
      <c r="CT104">
        <v>-0.4</v>
      </c>
      <c r="CU104">
        <v>2.4</v>
      </c>
      <c r="CV104">
        <v>0.5</v>
      </c>
      <c r="CW104">
        <v>1.1000000000000001</v>
      </c>
      <c r="CX104">
        <v>3.5</v>
      </c>
      <c r="CY104">
        <v>2.1</v>
      </c>
      <c r="CZ104">
        <v>1.2</v>
      </c>
      <c r="DA104">
        <v>1.8</v>
      </c>
      <c r="DB104">
        <v>1</v>
      </c>
      <c r="DC104">
        <v>1.6</v>
      </c>
      <c r="DD104">
        <v>2.6</v>
      </c>
      <c r="DE104">
        <v>4.5</v>
      </c>
      <c r="DF104">
        <v>1.1000000000000001</v>
      </c>
      <c r="DG104">
        <v>0.3</v>
      </c>
      <c r="DH104">
        <v>-4.0999999999999996</v>
      </c>
      <c r="DI104">
        <v>-3</v>
      </c>
      <c r="DJ104">
        <v>6.9</v>
      </c>
      <c r="DK104">
        <v>5.5</v>
      </c>
      <c r="DL104">
        <v>9.8000000000000007</v>
      </c>
      <c r="DM104">
        <v>12</v>
      </c>
      <c r="DN104">
        <v>4.0999999999999996</v>
      </c>
      <c r="DO104">
        <v>-0.1</v>
      </c>
      <c r="DP104">
        <v>-1.1000000000000001</v>
      </c>
      <c r="DQ104">
        <v>-0.4</v>
      </c>
      <c r="DR104">
        <v>-5.4</v>
      </c>
      <c r="DS104">
        <v>-3.3</v>
      </c>
      <c r="DT104">
        <v>-2</v>
      </c>
      <c r="DU104">
        <v>-0.7</v>
      </c>
      <c r="DV104">
        <v>-0.8</v>
      </c>
      <c r="DW104">
        <v>-0.4</v>
      </c>
      <c r="DX104">
        <v>-1.1000000000000001</v>
      </c>
      <c r="DY104">
        <v>-0.7</v>
      </c>
      <c r="DZ104">
        <v>-1.5</v>
      </c>
      <c r="EA104">
        <v>-1.2</v>
      </c>
      <c r="EB104">
        <v>1.3</v>
      </c>
      <c r="EC104">
        <v>-1.3</v>
      </c>
      <c r="ED104">
        <v>0</v>
      </c>
      <c r="EE104">
        <v>0</v>
      </c>
      <c r="EF104">
        <v>-0.1</v>
      </c>
      <c r="EG104">
        <v>0.5</v>
      </c>
      <c r="EH104">
        <v>-0.4</v>
      </c>
      <c r="EI104">
        <v>0.2</v>
      </c>
      <c r="EJ104">
        <v>0.2</v>
      </c>
      <c r="EK104">
        <v>-0.3</v>
      </c>
      <c r="EL104">
        <v>2.7</v>
      </c>
      <c r="EM104">
        <v>1</v>
      </c>
      <c r="EN104">
        <v>2.9</v>
      </c>
      <c r="EO104">
        <v>4</v>
      </c>
      <c r="EP104">
        <v>0.1</v>
      </c>
      <c r="EQ104">
        <v>0.4</v>
      </c>
      <c r="ER104">
        <v>2.5</v>
      </c>
    </row>
    <row r="106" spans="1:148">
      <c r="A106" t="s">
        <v>419</v>
      </c>
      <c r="B106" s="34">
        <v>75641</v>
      </c>
      <c r="C106" s="34">
        <v>76967</v>
      </c>
      <c r="D106" s="34">
        <v>77348</v>
      </c>
      <c r="E106" s="34">
        <v>77620</v>
      </c>
      <c r="F106" s="34">
        <v>77509</v>
      </c>
      <c r="G106" s="34">
        <v>77770</v>
      </c>
      <c r="H106" s="34">
        <v>78367</v>
      </c>
      <c r="I106" s="34">
        <v>79410</v>
      </c>
      <c r="J106" s="34">
        <v>81272</v>
      </c>
      <c r="K106" s="34">
        <v>84491</v>
      </c>
      <c r="L106" s="34">
        <v>88086</v>
      </c>
      <c r="M106" s="34">
        <v>92123</v>
      </c>
      <c r="N106" s="34">
        <v>96383</v>
      </c>
      <c r="O106" s="34">
        <v>100060</v>
      </c>
      <c r="P106" s="34">
        <v>103146</v>
      </c>
      <c r="Q106" s="34">
        <v>105390</v>
      </c>
      <c r="R106" s="34">
        <v>107544</v>
      </c>
      <c r="S106" s="34">
        <v>109387</v>
      </c>
      <c r="T106" s="34">
        <v>111211</v>
      </c>
      <c r="U106" s="34">
        <v>113185</v>
      </c>
      <c r="V106" s="34">
        <v>115014</v>
      </c>
      <c r="W106" s="34">
        <v>116903</v>
      </c>
      <c r="X106" s="34">
        <v>118601</v>
      </c>
      <c r="Y106" s="34">
        <v>119002</v>
      </c>
      <c r="Z106" s="34">
        <v>120004</v>
      </c>
      <c r="AA106" s="34">
        <v>121480</v>
      </c>
      <c r="AB106" s="34">
        <v>123866</v>
      </c>
      <c r="AC106" s="34">
        <v>126611</v>
      </c>
      <c r="AD106" s="34">
        <v>130604</v>
      </c>
      <c r="AE106" s="34">
        <v>132812</v>
      </c>
      <c r="AF106" s="34">
        <v>135522</v>
      </c>
      <c r="AG106" s="34">
        <v>137886</v>
      </c>
      <c r="AH106" s="34">
        <v>139968</v>
      </c>
      <c r="AI106" s="34">
        <v>141060</v>
      </c>
      <c r="AJ106" s="34">
        <v>142149</v>
      </c>
      <c r="AK106" s="34">
        <v>142927</v>
      </c>
      <c r="AL106" s="34">
        <v>143302</v>
      </c>
      <c r="AM106" s="34">
        <v>143641</v>
      </c>
      <c r="AN106" s="34">
        <v>142390</v>
      </c>
      <c r="AO106" s="34">
        <v>140763</v>
      </c>
      <c r="AP106" s="34">
        <v>136302</v>
      </c>
      <c r="AQ106" s="34">
        <v>137921</v>
      </c>
      <c r="AR106" s="34">
        <v>140581</v>
      </c>
      <c r="AS106" s="34">
        <v>134224</v>
      </c>
      <c r="AT106" s="34">
        <v>137523</v>
      </c>
      <c r="AU106" s="34">
        <v>142218</v>
      </c>
      <c r="AV106" s="34">
        <v>143866</v>
      </c>
      <c r="AW106" s="34">
        <v>150617</v>
      </c>
      <c r="AX106" s="34">
        <v>153854</v>
      </c>
      <c r="AY106" s="34">
        <v>159573</v>
      </c>
      <c r="AZ106" s="34">
        <v>162074</v>
      </c>
      <c r="BA106" s="34">
        <v>170815</v>
      </c>
      <c r="BB106" s="34">
        <v>169896</v>
      </c>
      <c r="BC106" s="34">
        <v>183650</v>
      </c>
      <c r="BD106" s="34">
        <v>187872</v>
      </c>
      <c r="BE106" s="34">
        <v>200914</v>
      </c>
      <c r="BF106" s="34">
        <v>208886</v>
      </c>
      <c r="BG106" s="34">
        <v>203109</v>
      </c>
      <c r="BH106" s="34">
        <v>207418</v>
      </c>
      <c r="BI106" s="34">
        <v>220140</v>
      </c>
      <c r="BJ106" s="34">
        <v>219765</v>
      </c>
      <c r="BK106" s="34">
        <v>224303</v>
      </c>
      <c r="BL106" s="34">
        <v>227676</v>
      </c>
      <c r="BM106" s="34">
        <v>215864</v>
      </c>
      <c r="BN106" s="34">
        <v>228978</v>
      </c>
      <c r="BO106" s="34">
        <v>236673</v>
      </c>
      <c r="BP106" s="34">
        <v>246550</v>
      </c>
      <c r="BQ106" s="34">
        <v>247375</v>
      </c>
      <c r="BR106" s="34">
        <v>252373</v>
      </c>
      <c r="BS106" s="34">
        <v>254105</v>
      </c>
      <c r="BT106" s="34">
        <v>259742</v>
      </c>
      <c r="BU106" s="34">
        <v>277436</v>
      </c>
      <c r="BV106" s="34">
        <v>281293</v>
      </c>
      <c r="BW106" s="34">
        <v>281838</v>
      </c>
      <c r="BX106" s="34">
        <v>295506</v>
      </c>
      <c r="BY106" s="34">
        <v>299711</v>
      </c>
      <c r="BZ106" s="34">
        <v>311246</v>
      </c>
      <c r="CA106" s="34">
        <v>315442</v>
      </c>
      <c r="CB106" s="34">
        <v>319994</v>
      </c>
      <c r="CC106" s="34">
        <v>325714</v>
      </c>
      <c r="CD106" s="34">
        <v>320292</v>
      </c>
      <c r="CE106" s="34">
        <v>318985</v>
      </c>
      <c r="CF106" s="34">
        <v>308441</v>
      </c>
      <c r="CG106" s="34">
        <v>304398</v>
      </c>
      <c r="CH106" s="34">
        <v>314569</v>
      </c>
      <c r="CI106" s="34">
        <v>319406</v>
      </c>
      <c r="CJ106" s="34">
        <v>327544</v>
      </c>
      <c r="CK106" s="34">
        <v>322397</v>
      </c>
      <c r="CL106" s="34">
        <v>316787</v>
      </c>
      <c r="CM106" s="34">
        <v>304474</v>
      </c>
      <c r="CN106" s="34">
        <v>305254</v>
      </c>
      <c r="CO106" s="34">
        <v>309917</v>
      </c>
      <c r="CP106" s="34">
        <v>315251</v>
      </c>
      <c r="CQ106" s="34">
        <v>332157</v>
      </c>
      <c r="CR106" s="34">
        <v>329498</v>
      </c>
      <c r="CS106" s="34">
        <v>320946</v>
      </c>
      <c r="CT106" s="34">
        <v>321842</v>
      </c>
      <c r="CU106" s="34">
        <v>326476</v>
      </c>
      <c r="CV106" s="34">
        <v>331634</v>
      </c>
      <c r="CW106" s="34">
        <v>338572</v>
      </c>
      <c r="CX106" s="34">
        <v>334438</v>
      </c>
      <c r="CY106" s="34">
        <v>328120</v>
      </c>
      <c r="CZ106" s="34">
        <v>329073</v>
      </c>
      <c r="DA106" s="34">
        <v>340430</v>
      </c>
      <c r="DB106" s="34">
        <v>348163</v>
      </c>
      <c r="DC106" s="34">
        <v>344862</v>
      </c>
      <c r="DD106" s="34">
        <v>332762</v>
      </c>
      <c r="DE106" s="34">
        <v>327521</v>
      </c>
      <c r="DF106" s="34">
        <v>329644</v>
      </c>
      <c r="DG106" s="34">
        <v>335072</v>
      </c>
      <c r="DH106" s="34">
        <v>336597</v>
      </c>
      <c r="DI106" s="34">
        <v>315615</v>
      </c>
      <c r="DJ106" s="34">
        <v>285695</v>
      </c>
      <c r="DK106" s="34">
        <v>274035</v>
      </c>
      <c r="DL106" s="34">
        <v>282152</v>
      </c>
      <c r="DM106" s="34">
        <v>293986</v>
      </c>
      <c r="DN106" s="34">
        <v>301440</v>
      </c>
      <c r="DO106" s="34">
        <v>307772</v>
      </c>
      <c r="DP106" s="34">
        <v>309335</v>
      </c>
      <c r="DQ106" s="34">
        <v>320474</v>
      </c>
      <c r="DR106" s="34">
        <v>324133</v>
      </c>
      <c r="DS106" s="34">
        <v>325119</v>
      </c>
      <c r="DT106" s="34">
        <v>339136</v>
      </c>
      <c r="DU106" s="34">
        <v>344288</v>
      </c>
      <c r="DV106" s="34">
        <v>343284</v>
      </c>
      <c r="DW106" s="34">
        <v>347365</v>
      </c>
      <c r="DX106" s="34">
        <v>342181</v>
      </c>
      <c r="DY106" s="34">
        <v>338614</v>
      </c>
      <c r="DZ106" s="34">
        <v>346847</v>
      </c>
      <c r="EA106" s="34">
        <v>357873</v>
      </c>
      <c r="EB106" s="34">
        <v>358502</v>
      </c>
      <c r="EC106" s="34">
        <v>365818</v>
      </c>
      <c r="ED106" s="34">
        <v>368913</v>
      </c>
      <c r="EE106" s="34">
        <v>374201</v>
      </c>
      <c r="EF106" s="34">
        <v>383196</v>
      </c>
      <c r="EG106" s="34">
        <v>381978</v>
      </c>
      <c r="EH106" s="34">
        <v>385169</v>
      </c>
      <c r="EI106" s="34">
        <v>391132</v>
      </c>
      <c r="EJ106" s="34">
        <v>412761</v>
      </c>
      <c r="EK106" s="34">
        <v>418923</v>
      </c>
      <c r="EL106" s="34">
        <v>425163</v>
      </c>
      <c r="EM106" s="34">
        <v>409545</v>
      </c>
      <c r="EN106" s="34">
        <v>414884</v>
      </c>
      <c r="EO106" s="34">
        <v>413720</v>
      </c>
      <c r="EP106" s="34">
        <v>417907</v>
      </c>
      <c r="EQ106" s="34">
        <v>426821</v>
      </c>
      <c r="ER106" s="34">
        <v>404390</v>
      </c>
    </row>
    <row r="107" spans="1:148">
      <c r="B107" t="s">
        <v>385</v>
      </c>
      <c r="C107">
        <v>1.8</v>
      </c>
      <c r="D107">
        <v>0.5</v>
      </c>
      <c r="E107">
        <v>0.4</v>
      </c>
      <c r="F107">
        <v>-0.1</v>
      </c>
      <c r="G107">
        <v>0.3</v>
      </c>
      <c r="H107">
        <v>0.8</v>
      </c>
      <c r="I107">
        <v>1.3</v>
      </c>
      <c r="J107">
        <v>2.2999999999999998</v>
      </c>
      <c r="K107">
        <v>4</v>
      </c>
      <c r="L107">
        <v>4.3</v>
      </c>
      <c r="M107">
        <v>4.5999999999999996</v>
      </c>
      <c r="N107">
        <v>4.5999999999999996</v>
      </c>
      <c r="O107">
        <v>3.8</v>
      </c>
      <c r="P107">
        <v>3.1</v>
      </c>
      <c r="Q107">
        <v>2.2000000000000002</v>
      </c>
      <c r="R107">
        <v>2</v>
      </c>
      <c r="S107">
        <v>1.7</v>
      </c>
      <c r="T107">
        <v>1.7</v>
      </c>
      <c r="U107">
        <v>1.8</v>
      </c>
      <c r="V107">
        <v>1.6</v>
      </c>
      <c r="W107">
        <v>1.6</v>
      </c>
      <c r="X107">
        <v>1.5</v>
      </c>
      <c r="Y107">
        <v>0.3</v>
      </c>
      <c r="Z107">
        <v>0.8</v>
      </c>
      <c r="AA107">
        <v>1.2</v>
      </c>
      <c r="AB107">
        <v>2</v>
      </c>
      <c r="AC107">
        <v>2.2000000000000002</v>
      </c>
      <c r="AD107">
        <v>3.2</v>
      </c>
      <c r="AE107">
        <v>1.7</v>
      </c>
      <c r="AF107">
        <v>2</v>
      </c>
      <c r="AG107">
        <v>1.7</v>
      </c>
      <c r="AH107">
        <v>1.5</v>
      </c>
      <c r="AI107">
        <v>0.8</v>
      </c>
      <c r="AJ107">
        <v>0.8</v>
      </c>
      <c r="AK107">
        <v>0.5</v>
      </c>
      <c r="AL107">
        <v>0.3</v>
      </c>
      <c r="AM107">
        <v>0.2</v>
      </c>
      <c r="AN107">
        <v>-0.9</v>
      </c>
      <c r="AO107">
        <v>-1.1000000000000001</v>
      </c>
      <c r="AP107">
        <v>-3.2</v>
      </c>
      <c r="AQ107">
        <v>1.2</v>
      </c>
      <c r="AR107">
        <v>1.9</v>
      </c>
      <c r="AS107">
        <v>-4.5</v>
      </c>
      <c r="AT107">
        <v>2.5</v>
      </c>
      <c r="AU107">
        <v>3.4</v>
      </c>
      <c r="AV107">
        <v>1.2</v>
      </c>
      <c r="AW107">
        <v>4.7</v>
      </c>
      <c r="AX107">
        <v>2.1</v>
      </c>
      <c r="AY107">
        <v>3.7</v>
      </c>
      <c r="AZ107">
        <v>1.6</v>
      </c>
      <c r="BA107">
        <v>5.4</v>
      </c>
      <c r="BB107">
        <v>-0.5</v>
      </c>
      <c r="BC107">
        <v>8.1</v>
      </c>
      <c r="BD107">
        <v>2.2999999999999998</v>
      </c>
      <c r="BE107">
        <v>6.9</v>
      </c>
      <c r="BF107">
        <v>4</v>
      </c>
      <c r="BG107">
        <v>-2.8</v>
      </c>
      <c r="BH107">
        <v>2.1</v>
      </c>
      <c r="BI107">
        <v>6.1</v>
      </c>
      <c r="BJ107">
        <v>-0.2</v>
      </c>
      <c r="BK107">
        <v>2.1</v>
      </c>
      <c r="BL107">
        <v>1.5</v>
      </c>
      <c r="BM107">
        <v>-5.2</v>
      </c>
      <c r="BN107">
        <v>6.1</v>
      </c>
      <c r="BO107">
        <v>3.4</v>
      </c>
      <c r="BP107">
        <v>4.2</v>
      </c>
      <c r="BQ107">
        <v>0.3</v>
      </c>
      <c r="BR107">
        <v>2</v>
      </c>
      <c r="BS107">
        <v>0.7</v>
      </c>
      <c r="BT107">
        <v>2.2000000000000002</v>
      </c>
      <c r="BU107">
        <v>6.8</v>
      </c>
      <c r="BV107">
        <v>1.4</v>
      </c>
      <c r="BW107">
        <v>0.2</v>
      </c>
      <c r="BX107">
        <v>4.8</v>
      </c>
      <c r="BY107">
        <v>1.4</v>
      </c>
      <c r="BZ107">
        <v>3.8</v>
      </c>
      <c r="CA107">
        <v>1.3</v>
      </c>
      <c r="CB107">
        <v>1.4</v>
      </c>
      <c r="CC107">
        <v>1.8</v>
      </c>
      <c r="CD107">
        <v>-1.7</v>
      </c>
      <c r="CE107">
        <v>-0.4</v>
      </c>
      <c r="CF107">
        <v>-3.3</v>
      </c>
      <c r="CG107">
        <v>-1.3</v>
      </c>
      <c r="CH107">
        <v>3.3</v>
      </c>
      <c r="CI107">
        <v>1.5</v>
      </c>
      <c r="CJ107">
        <v>2.5</v>
      </c>
      <c r="CK107">
        <v>-1.6</v>
      </c>
      <c r="CL107">
        <v>-1.7</v>
      </c>
      <c r="CM107">
        <v>-3.9</v>
      </c>
      <c r="CN107">
        <v>0.3</v>
      </c>
      <c r="CO107">
        <v>1.5</v>
      </c>
      <c r="CP107">
        <v>1.7</v>
      </c>
      <c r="CQ107">
        <v>5.4</v>
      </c>
      <c r="CR107">
        <v>-0.8</v>
      </c>
      <c r="CS107">
        <v>-2.6</v>
      </c>
      <c r="CT107">
        <v>0.3</v>
      </c>
      <c r="CU107">
        <v>1.4</v>
      </c>
      <c r="CV107">
        <v>1.6</v>
      </c>
      <c r="CW107">
        <v>2.1</v>
      </c>
      <c r="CX107">
        <v>-1.2</v>
      </c>
      <c r="CY107">
        <v>-1.9</v>
      </c>
      <c r="CZ107">
        <v>0.3</v>
      </c>
      <c r="DA107">
        <v>3.5</v>
      </c>
      <c r="DB107">
        <v>2.2999999999999998</v>
      </c>
      <c r="DC107">
        <v>-0.9</v>
      </c>
      <c r="DD107">
        <v>-3.5</v>
      </c>
      <c r="DE107">
        <v>-1.6</v>
      </c>
      <c r="DF107">
        <v>0.6</v>
      </c>
      <c r="DG107">
        <v>1.6</v>
      </c>
      <c r="DH107">
        <v>0.5</v>
      </c>
      <c r="DI107">
        <v>-6.2</v>
      </c>
      <c r="DJ107">
        <v>-9.5</v>
      </c>
      <c r="DK107">
        <v>-4.0999999999999996</v>
      </c>
      <c r="DL107">
        <v>3</v>
      </c>
      <c r="DM107">
        <v>4.2</v>
      </c>
      <c r="DN107">
        <v>2.5</v>
      </c>
      <c r="DO107">
        <v>2.1</v>
      </c>
      <c r="DP107">
        <v>0.5</v>
      </c>
      <c r="DQ107">
        <v>3.6</v>
      </c>
      <c r="DR107">
        <v>1.1000000000000001</v>
      </c>
      <c r="DS107">
        <v>0.3</v>
      </c>
      <c r="DT107">
        <v>4.3</v>
      </c>
      <c r="DU107">
        <v>1.5</v>
      </c>
      <c r="DV107">
        <v>-0.3</v>
      </c>
      <c r="DW107">
        <v>1.2</v>
      </c>
      <c r="DX107">
        <v>-1.5</v>
      </c>
      <c r="DY107">
        <v>-1</v>
      </c>
      <c r="DZ107">
        <v>2.4</v>
      </c>
      <c r="EA107">
        <v>3.2</v>
      </c>
      <c r="EB107">
        <v>0.2</v>
      </c>
      <c r="EC107">
        <v>2</v>
      </c>
      <c r="ED107">
        <v>0.8</v>
      </c>
      <c r="EE107">
        <v>1.4</v>
      </c>
      <c r="EF107">
        <v>2.4</v>
      </c>
      <c r="EG107">
        <v>-0.3</v>
      </c>
      <c r="EH107">
        <v>0.8</v>
      </c>
      <c r="EI107">
        <v>1.5</v>
      </c>
      <c r="EJ107">
        <v>5.5</v>
      </c>
      <c r="EK107">
        <v>1.5</v>
      </c>
      <c r="EL107">
        <v>1.5</v>
      </c>
      <c r="EM107">
        <v>-3.7</v>
      </c>
      <c r="EN107">
        <v>1.3</v>
      </c>
      <c r="EO107">
        <v>-0.3</v>
      </c>
      <c r="EP107">
        <v>1</v>
      </c>
      <c r="EQ107">
        <v>2.1</v>
      </c>
      <c r="ER107">
        <v>-5.3</v>
      </c>
    </row>
    <row r="109" spans="1:148">
      <c r="A109" t="s">
        <v>420</v>
      </c>
      <c r="B109" s="34">
        <v>70636</v>
      </c>
      <c r="C109" s="34">
        <v>68724</v>
      </c>
      <c r="D109" s="34">
        <v>67343</v>
      </c>
      <c r="E109" s="34">
        <v>66761</v>
      </c>
      <c r="F109" s="34">
        <v>65527</v>
      </c>
      <c r="G109" s="34">
        <v>64244</v>
      </c>
      <c r="H109" s="34">
        <v>64048</v>
      </c>
      <c r="I109" s="34">
        <v>64677</v>
      </c>
      <c r="J109" s="34">
        <v>66823</v>
      </c>
      <c r="K109" s="34">
        <v>70176</v>
      </c>
      <c r="L109" s="34">
        <v>73949</v>
      </c>
      <c r="M109" s="34">
        <v>78032</v>
      </c>
      <c r="N109" s="34">
        <v>81905</v>
      </c>
      <c r="O109" s="34">
        <v>85401</v>
      </c>
      <c r="P109" s="34">
        <v>88353</v>
      </c>
      <c r="Q109" s="34">
        <v>90713</v>
      </c>
      <c r="R109" s="34">
        <v>93792</v>
      </c>
      <c r="S109" s="34">
        <v>95634</v>
      </c>
      <c r="T109" s="34">
        <v>97152</v>
      </c>
      <c r="U109" s="34">
        <v>98350</v>
      </c>
      <c r="V109" s="34">
        <v>99620</v>
      </c>
      <c r="W109" s="34">
        <v>100419</v>
      </c>
      <c r="X109" s="34">
        <v>101134</v>
      </c>
      <c r="Y109" s="34">
        <v>101991</v>
      </c>
      <c r="Z109" s="34">
        <v>102645</v>
      </c>
      <c r="AA109" s="34">
        <v>104515</v>
      </c>
      <c r="AB109" s="34">
        <v>106972</v>
      </c>
      <c r="AC109" s="34">
        <v>110243</v>
      </c>
      <c r="AD109" s="34">
        <v>113679</v>
      </c>
      <c r="AE109" s="34">
        <v>117039</v>
      </c>
      <c r="AF109" s="34">
        <v>119741</v>
      </c>
      <c r="AG109" s="34">
        <v>121709</v>
      </c>
      <c r="AH109" s="34">
        <v>123414</v>
      </c>
      <c r="AI109" s="34">
        <v>124251</v>
      </c>
      <c r="AJ109" s="34">
        <v>124625</v>
      </c>
      <c r="AK109" s="34">
        <v>125122</v>
      </c>
      <c r="AL109" s="34">
        <v>125011</v>
      </c>
      <c r="AM109" s="34">
        <v>123997</v>
      </c>
      <c r="AN109" s="34">
        <v>122563</v>
      </c>
      <c r="AO109" s="34">
        <v>120561</v>
      </c>
      <c r="AP109" s="34">
        <v>117329</v>
      </c>
      <c r="AQ109" s="34">
        <v>118617</v>
      </c>
      <c r="AR109" s="34">
        <v>121320</v>
      </c>
      <c r="AS109" s="34">
        <v>119854</v>
      </c>
      <c r="AT109" s="34">
        <v>123091</v>
      </c>
      <c r="AU109" s="34">
        <v>126939</v>
      </c>
      <c r="AV109" s="34">
        <v>129905</v>
      </c>
      <c r="AW109" s="34">
        <v>135290</v>
      </c>
      <c r="AX109" s="34">
        <v>138080</v>
      </c>
      <c r="AY109" s="34">
        <v>143113</v>
      </c>
      <c r="AZ109" s="34">
        <v>145253</v>
      </c>
      <c r="BA109" s="34">
        <v>148814</v>
      </c>
      <c r="BB109" s="34">
        <v>150522</v>
      </c>
      <c r="BC109" s="34">
        <v>162202</v>
      </c>
      <c r="BD109" s="34">
        <v>163656</v>
      </c>
      <c r="BE109" s="34">
        <v>174815</v>
      </c>
      <c r="BF109" s="34">
        <v>180404</v>
      </c>
      <c r="BG109" s="34">
        <v>177409</v>
      </c>
      <c r="BH109" s="34">
        <v>178421</v>
      </c>
      <c r="BI109" s="34">
        <v>181598</v>
      </c>
      <c r="BJ109" s="34">
        <v>184377</v>
      </c>
      <c r="BK109" s="34">
        <v>182369</v>
      </c>
      <c r="BL109" s="34">
        <v>189249</v>
      </c>
      <c r="BM109" s="34">
        <v>190009</v>
      </c>
      <c r="BN109" s="34">
        <v>199421</v>
      </c>
      <c r="BO109" s="34">
        <v>210729</v>
      </c>
      <c r="BP109" s="34">
        <v>214684</v>
      </c>
      <c r="BQ109" s="34">
        <v>218323</v>
      </c>
      <c r="BR109" s="34">
        <v>220584</v>
      </c>
      <c r="BS109" s="34">
        <v>222603</v>
      </c>
      <c r="BT109" s="34">
        <v>223988</v>
      </c>
      <c r="BU109" s="34">
        <v>240417</v>
      </c>
      <c r="BV109" s="34">
        <v>239027</v>
      </c>
      <c r="BW109" s="34">
        <v>241917</v>
      </c>
      <c r="BX109" s="34">
        <v>249971</v>
      </c>
      <c r="BY109" s="34">
        <v>255189</v>
      </c>
      <c r="BZ109" s="34">
        <v>264999</v>
      </c>
      <c r="CA109" s="34">
        <v>268322</v>
      </c>
      <c r="CB109" s="34">
        <v>275199</v>
      </c>
      <c r="CC109" s="34">
        <v>280004</v>
      </c>
      <c r="CD109" s="34">
        <v>271888</v>
      </c>
      <c r="CE109" s="34">
        <v>271534</v>
      </c>
      <c r="CF109" s="34">
        <v>259092</v>
      </c>
      <c r="CG109" s="34">
        <v>257230</v>
      </c>
      <c r="CH109" s="34">
        <v>263912</v>
      </c>
      <c r="CI109" s="34">
        <v>272787</v>
      </c>
      <c r="CJ109" s="34">
        <v>276671</v>
      </c>
      <c r="CK109" s="34">
        <v>276790</v>
      </c>
      <c r="CL109" s="34">
        <v>273317</v>
      </c>
      <c r="CM109" s="34">
        <v>265492</v>
      </c>
      <c r="CN109" s="34">
        <v>263227</v>
      </c>
      <c r="CO109" s="34">
        <v>270609</v>
      </c>
      <c r="CP109" s="34">
        <v>274517</v>
      </c>
      <c r="CQ109" s="34">
        <v>285137</v>
      </c>
      <c r="CR109" s="34">
        <v>289936</v>
      </c>
      <c r="CS109" s="34">
        <v>286235</v>
      </c>
      <c r="CT109" s="34">
        <v>288728</v>
      </c>
      <c r="CU109" s="34">
        <v>294937</v>
      </c>
      <c r="CV109" s="34">
        <v>296253</v>
      </c>
      <c r="CW109" s="34">
        <v>301166</v>
      </c>
      <c r="CX109" s="34">
        <v>299685</v>
      </c>
      <c r="CY109" s="34">
        <v>299953</v>
      </c>
      <c r="CZ109" s="34">
        <v>304003</v>
      </c>
      <c r="DA109" s="34">
        <v>314552</v>
      </c>
      <c r="DB109" s="34">
        <v>320339</v>
      </c>
      <c r="DC109" s="34">
        <v>309698</v>
      </c>
      <c r="DD109" s="34">
        <v>309239</v>
      </c>
      <c r="DE109" s="34">
        <v>305641</v>
      </c>
      <c r="DF109" s="34">
        <v>310974</v>
      </c>
      <c r="DG109" s="34">
        <v>324737</v>
      </c>
      <c r="DH109" s="34">
        <v>333462</v>
      </c>
      <c r="DI109" s="34">
        <v>323263</v>
      </c>
      <c r="DJ109" s="34">
        <v>282676</v>
      </c>
      <c r="DK109" s="34">
        <v>271522</v>
      </c>
      <c r="DL109" s="34">
        <v>283334</v>
      </c>
      <c r="DM109" s="34">
        <v>292037</v>
      </c>
      <c r="DN109" s="34">
        <v>302326</v>
      </c>
      <c r="DO109" s="34">
        <v>309459</v>
      </c>
      <c r="DP109" s="34">
        <v>314932</v>
      </c>
      <c r="DQ109" s="34">
        <v>313183</v>
      </c>
      <c r="DR109" s="34">
        <v>323422</v>
      </c>
      <c r="DS109" s="34">
        <v>332915</v>
      </c>
      <c r="DT109" s="34">
        <v>340181</v>
      </c>
      <c r="DU109" s="34">
        <v>347514</v>
      </c>
      <c r="DV109" s="34">
        <v>347792</v>
      </c>
      <c r="DW109" s="34">
        <v>344954</v>
      </c>
      <c r="DX109" s="34">
        <v>334484</v>
      </c>
      <c r="DY109" s="34">
        <v>330694</v>
      </c>
      <c r="DZ109" s="34">
        <v>339881</v>
      </c>
      <c r="EA109" s="34">
        <v>348316</v>
      </c>
      <c r="EB109" s="34">
        <v>353031</v>
      </c>
      <c r="EC109" s="34">
        <v>360276</v>
      </c>
      <c r="ED109" s="34">
        <v>366714</v>
      </c>
      <c r="EE109" s="34">
        <v>376457</v>
      </c>
      <c r="EF109" s="34">
        <v>380429</v>
      </c>
      <c r="EG109" s="34">
        <v>389752</v>
      </c>
      <c r="EH109" s="34">
        <v>395474</v>
      </c>
      <c r="EI109" s="34">
        <v>396326</v>
      </c>
      <c r="EJ109" s="34">
        <v>404180</v>
      </c>
      <c r="EK109" s="34">
        <v>404853</v>
      </c>
      <c r="EL109" s="34">
        <v>408539</v>
      </c>
      <c r="EM109" s="34">
        <v>400985</v>
      </c>
      <c r="EN109" s="34">
        <v>402379</v>
      </c>
      <c r="EO109" s="34">
        <v>401893</v>
      </c>
      <c r="EP109" s="34">
        <v>410941</v>
      </c>
      <c r="EQ109" s="34">
        <v>420113</v>
      </c>
      <c r="ER109" s="34">
        <v>405100</v>
      </c>
    </row>
    <row r="110" spans="1:148">
      <c r="B110" t="s">
        <v>385</v>
      </c>
      <c r="C110">
        <v>-2.7</v>
      </c>
      <c r="D110">
        <v>-2</v>
      </c>
      <c r="E110">
        <v>-0.9</v>
      </c>
      <c r="F110">
        <v>-1.8</v>
      </c>
      <c r="G110">
        <v>-2</v>
      </c>
      <c r="H110">
        <v>-0.3</v>
      </c>
      <c r="I110">
        <v>1</v>
      </c>
      <c r="J110">
        <v>3.3</v>
      </c>
      <c r="K110">
        <v>5</v>
      </c>
      <c r="L110">
        <v>5.4</v>
      </c>
      <c r="M110">
        <v>5.5</v>
      </c>
      <c r="N110">
        <v>5</v>
      </c>
      <c r="O110">
        <v>4.3</v>
      </c>
      <c r="P110">
        <v>3.5</v>
      </c>
      <c r="Q110">
        <v>2.7</v>
      </c>
      <c r="R110">
        <v>3.4</v>
      </c>
      <c r="S110">
        <v>2</v>
      </c>
      <c r="T110">
        <v>1.6</v>
      </c>
      <c r="U110">
        <v>1.2</v>
      </c>
      <c r="V110">
        <v>1.3</v>
      </c>
      <c r="W110">
        <v>0.8</v>
      </c>
      <c r="X110">
        <v>0.7</v>
      </c>
      <c r="Y110">
        <v>0.8</v>
      </c>
      <c r="Z110">
        <v>0.6</v>
      </c>
      <c r="AA110">
        <v>1.8</v>
      </c>
      <c r="AB110">
        <v>2.4</v>
      </c>
      <c r="AC110">
        <v>3.1</v>
      </c>
      <c r="AD110">
        <v>3.1</v>
      </c>
      <c r="AE110">
        <v>3</v>
      </c>
      <c r="AF110">
        <v>2.2999999999999998</v>
      </c>
      <c r="AG110">
        <v>1.6</v>
      </c>
      <c r="AH110">
        <v>1.4</v>
      </c>
      <c r="AI110">
        <v>0.7</v>
      </c>
      <c r="AJ110">
        <v>0.3</v>
      </c>
      <c r="AK110">
        <v>0.4</v>
      </c>
      <c r="AL110">
        <v>-0.1</v>
      </c>
      <c r="AM110">
        <v>-0.8</v>
      </c>
      <c r="AN110">
        <v>-1.2</v>
      </c>
      <c r="AO110">
        <v>-1.6</v>
      </c>
      <c r="AP110">
        <v>-2.7</v>
      </c>
      <c r="AQ110">
        <v>1.1000000000000001</v>
      </c>
      <c r="AR110">
        <v>2.2999999999999998</v>
      </c>
      <c r="AS110">
        <v>-1.2</v>
      </c>
      <c r="AT110">
        <v>2.7</v>
      </c>
      <c r="AU110">
        <v>3.1</v>
      </c>
      <c r="AV110">
        <v>2.2999999999999998</v>
      </c>
      <c r="AW110">
        <v>4.0999999999999996</v>
      </c>
      <c r="AX110">
        <v>2.1</v>
      </c>
      <c r="AY110">
        <v>3.6</v>
      </c>
      <c r="AZ110">
        <v>1.5</v>
      </c>
      <c r="BA110">
        <v>2.5</v>
      </c>
      <c r="BB110">
        <v>1.1000000000000001</v>
      </c>
      <c r="BC110">
        <v>7.8</v>
      </c>
      <c r="BD110">
        <v>0.9</v>
      </c>
      <c r="BE110">
        <v>6.8</v>
      </c>
      <c r="BF110">
        <v>3.2</v>
      </c>
      <c r="BG110">
        <v>-1.7</v>
      </c>
      <c r="BH110">
        <v>0.6</v>
      </c>
      <c r="BI110">
        <v>1.8</v>
      </c>
      <c r="BJ110">
        <v>1.5</v>
      </c>
      <c r="BK110">
        <v>-1.1000000000000001</v>
      </c>
      <c r="BL110">
        <v>3.8</v>
      </c>
      <c r="BM110">
        <v>0.4</v>
      </c>
      <c r="BN110">
        <v>5</v>
      </c>
      <c r="BO110">
        <v>5.7</v>
      </c>
      <c r="BP110">
        <v>1.9</v>
      </c>
      <c r="BQ110">
        <v>1.7</v>
      </c>
      <c r="BR110">
        <v>1</v>
      </c>
      <c r="BS110">
        <v>0.9</v>
      </c>
      <c r="BT110">
        <v>0.6</v>
      </c>
      <c r="BU110">
        <v>7.3</v>
      </c>
      <c r="BV110">
        <v>-0.6</v>
      </c>
      <c r="BW110">
        <v>1.2</v>
      </c>
      <c r="BX110">
        <v>3.3</v>
      </c>
      <c r="BY110">
        <v>2.1</v>
      </c>
      <c r="BZ110">
        <v>3.8</v>
      </c>
      <c r="CA110">
        <v>1.3</v>
      </c>
      <c r="CB110">
        <v>2.6</v>
      </c>
      <c r="CC110">
        <v>1.7</v>
      </c>
      <c r="CD110">
        <v>-2.9</v>
      </c>
      <c r="CE110">
        <v>-0.1</v>
      </c>
      <c r="CF110">
        <v>-4.5999999999999996</v>
      </c>
      <c r="CG110">
        <v>-0.7</v>
      </c>
      <c r="CH110">
        <v>2.6</v>
      </c>
      <c r="CI110">
        <v>3.4</v>
      </c>
      <c r="CJ110">
        <v>1.4</v>
      </c>
      <c r="CK110">
        <v>0</v>
      </c>
      <c r="CL110">
        <v>-1.3</v>
      </c>
      <c r="CM110">
        <v>-2.9</v>
      </c>
      <c r="CN110">
        <v>-0.9</v>
      </c>
      <c r="CO110">
        <v>2.8</v>
      </c>
      <c r="CP110">
        <v>1.4</v>
      </c>
      <c r="CQ110">
        <v>3.9</v>
      </c>
      <c r="CR110">
        <v>1.7</v>
      </c>
      <c r="CS110">
        <v>-1.3</v>
      </c>
      <c r="CT110">
        <v>0.9</v>
      </c>
      <c r="CU110">
        <v>2.2000000000000002</v>
      </c>
      <c r="CV110">
        <v>0.4</v>
      </c>
      <c r="CW110">
        <v>1.7</v>
      </c>
      <c r="CX110">
        <v>-0.5</v>
      </c>
      <c r="CY110">
        <v>0.1</v>
      </c>
      <c r="CZ110">
        <v>1.4</v>
      </c>
      <c r="DA110">
        <v>3.5</v>
      </c>
      <c r="DB110">
        <v>1.8</v>
      </c>
      <c r="DC110">
        <v>-3.3</v>
      </c>
      <c r="DD110">
        <v>-0.1</v>
      </c>
      <c r="DE110">
        <v>-1.2</v>
      </c>
      <c r="DF110">
        <v>1.7</v>
      </c>
      <c r="DG110">
        <v>4.4000000000000004</v>
      </c>
      <c r="DH110">
        <v>2.7</v>
      </c>
      <c r="DI110">
        <v>-3.1</v>
      </c>
      <c r="DJ110">
        <v>-12.6</v>
      </c>
      <c r="DK110">
        <v>-3.9</v>
      </c>
      <c r="DL110">
        <v>4.4000000000000004</v>
      </c>
      <c r="DM110">
        <v>3.1</v>
      </c>
      <c r="DN110">
        <v>3.5</v>
      </c>
      <c r="DO110">
        <v>2.4</v>
      </c>
      <c r="DP110">
        <v>1.8</v>
      </c>
      <c r="DQ110">
        <v>-0.6</v>
      </c>
      <c r="DR110">
        <v>3.3</v>
      </c>
      <c r="DS110">
        <v>2.9</v>
      </c>
      <c r="DT110">
        <v>2.2000000000000002</v>
      </c>
      <c r="DU110">
        <v>2.2000000000000002</v>
      </c>
      <c r="DV110">
        <v>0.1</v>
      </c>
      <c r="DW110">
        <v>-0.8</v>
      </c>
      <c r="DX110">
        <v>-3</v>
      </c>
      <c r="DY110">
        <v>-1.1000000000000001</v>
      </c>
      <c r="DZ110">
        <v>2.8</v>
      </c>
      <c r="EA110">
        <v>2.5</v>
      </c>
      <c r="EB110">
        <v>1.4</v>
      </c>
      <c r="EC110">
        <v>2.1</v>
      </c>
      <c r="ED110">
        <v>1.8</v>
      </c>
      <c r="EE110">
        <v>2.7</v>
      </c>
      <c r="EF110">
        <v>1.1000000000000001</v>
      </c>
      <c r="EG110">
        <v>2.5</v>
      </c>
      <c r="EH110">
        <v>1.5</v>
      </c>
      <c r="EI110">
        <v>0.2</v>
      </c>
      <c r="EJ110">
        <v>2</v>
      </c>
      <c r="EK110">
        <v>0.2</v>
      </c>
      <c r="EL110">
        <v>0.9</v>
      </c>
      <c r="EM110">
        <v>-1.8</v>
      </c>
      <c r="EN110">
        <v>0.3</v>
      </c>
      <c r="EO110">
        <v>-0.1</v>
      </c>
      <c r="EP110">
        <v>2.2999999999999998</v>
      </c>
      <c r="EQ110">
        <v>2.2000000000000002</v>
      </c>
      <c r="ER110">
        <v>-3.6</v>
      </c>
    </row>
    <row r="112" spans="1:148">
      <c r="A112" t="s">
        <v>421</v>
      </c>
      <c r="B112" s="34">
        <v>1953</v>
      </c>
      <c r="C112" s="34">
        <v>1878</v>
      </c>
      <c r="D112">
        <v>-754</v>
      </c>
      <c r="E112" s="34">
        <v>-3949</v>
      </c>
      <c r="F112" s="34">
        <v>-1689</v>
      </c>
      <c r="G112" s="34">
        <v>-6016</v>
      </c>
      <c r="H112" s="34">
        <v>-5235</v>
      </c>
      <c r="I112" s="34">
        <v>-7624</v>
      </c>
      <c r="J112" s="34">
        <v>-1931</v>
      </c>
      <c r="K112" s="34">
        <v>-2547</v>
      </c>
      <c r="L112">
        <v>56</v>
      </c>
      <c r="M112">
        <v>406</v>
      </c>
      <c r="N112" s="34">
        <v>2474</v>
      </c>
      <c r="O112" s="34">
        <v>3897</v>
      </c>
      <c r="P112" s="34">
        <v>3280</v>
      </c>
      <c r="Q112" s="34">
        <v>1338</v>
      </c>
      <c r="R112" s="34">
        <v>1003</v>
      </c>
      <c r="S112" s="34">
        <v>1521</v>
      </c>
      <c r="T112" s="34">
        <v>3424</v>
      </c>
      <c r="U112" s="34">
        <v>2825</v>
      </c>
      <c r="V112" s="34">
        <v>1799</v>
      </c>
      <c r="W112">
        <v>812</v>
      </c>
      <c r="X112">
        <v>-486</v>
      </c>
      <c r="Y112">
        <v>-469</v>
      </c>
      <c r="Z112">
        <v>-240</v>
      </c>
      <c r="AA112">
        <v>-308</v>
      </c>
      <c r="AB112">
        <v>-828</v>
      </c>
      <c r="AC112" s="34">
        <v>1192</v>
      </c>
      <c r="AD112" s="34">
        <v>1581</v>
      </c>
      <c r="AE112" s="34">
        <v>3308</v>
      </c>
      <c r="AF112" s="34">
        <v>2105</v>
      </c>
      <c r="AG112" s="34">
        <v>1862</v>
      </c>
      <c r="AH112" s="34">
        <v>1189</v>
      </c>
      <c r="AI112" s="34">
        <v>2765</v>
      </c>
      <c r="AJ112" s="34">
        <v>2195</v>
      </c>
      <c r="AK112">
        <v>251</v>
      </c>
      <c r="AL112">
        <v>-859</v>
      </c>
      <c r="AM112">
        <v>17</v>
      </c>
      <c r="AN112" s="34">
        <v>-6010</v>
      </c>
      <c r="AO112" s="34">
        <v>-6096</v>
      </c>
      <c r="AP112" s="34">
        <v>-2159</v>
      </c>
      <c r="AQ112" s="34">
        <v>-6708</v>
      </c>
      <c r="AR112" s="34">
        <v>-5526</v>
      </c>
      <c r="AS112" s="34">
        <v>-3078</v>
      </c>
      <c r="AT112" s="34">
        <v>-5470</v>
      </c>
      <c r="AU112" s="34">
        <v>-3919</v>
      </c>
      <c r="AV112" s="34">
        <v>-4623</v>
      </c>
      <c r="AW112" s="34">
        <v>-5124</v>
      </c>
      <c r="AX112" s="34">
        <v>-3406</v>
      </c>
      <c r="AY112" s="34">
        <v>-1835</v>
      </c>
      <c r="AZ112">
        <v>-447</v>
      </c>
      <c r="BA112" s="34">
        <v>-2447</v>
      </c>
      <c r="BB112">
        <v>-96</v>
      </c>
      <c r="BC112" s="34">
        <v>-1398</v>
      </c>
      <c r="BD112">
        <v>987</v>
      </c>
      <c r="BE112">
        <v>955</v>
      </c>
      <c r="BF112" s="34">
        <v>2226</v>
      </c>
      <c r="BG112" s="34">
        <v>5553</v>
      </c>
      <c r="BH112" s="34">
        <v>5499</v>
      </c>
      <c r="BI112">
        <v>875</v>
      </c>
      <c r="BJ112" s="34">
        <v>-2556</v>
      </c>
      <c r="BK112" s="34">
        <v>-7339</v>
      </c>
      <c r="BL112" s="34">
        <v>-1327</v>
      </c>
      <c r="BM112" s="34">
        <v>6175</v>
      </c>
      <c r="BN112" s="34">
        <v>2225</v>
      </c>
      <c r="BO112" s="34">
        <v>5158</v>
      </c>
      <c r="BP112" s="34">
        <v>2349</v>
      </c>
      <c r="BQ112" s="34">
        <v>4384</v>
      </c>
      <c r="BR112" s="34">
        <v>10235</v>
      </c>
      <c r="BS112" s="34">
        <v>3468</v>
      </c>
      <c r="BT112">
        <v>-903</v>
      </c>
      <c r="BU112" s="34">
        <v>2541</v>
      </c>
      <c r="BV112" s="34">
        <v>-1122</v>
      </c>
      <c r="BW112">
        <v>-838</v>
      </c>
      <c r="BX112" s="34">
        <v>-1067</v>
      </c>
      <c r="BY112">
        <v>-665</v>
      </c>
      <c r="BZ112">
        <v>-846</v>
      </c>
      <c r="CA112" s="34">
        <v>2611</v>
      </c>
      <c r="CB112" s="34">
        <v>5737</v>
      </c>
      <c r="CC112" s="34">
        <v>6406</v>
      </c>
      <c r="CD112" s="34">
        <v>1538</v>
      </c>
      <c r="CE112">
        <v>29</v>
      </c>
      <c r="CF112" s="34">
        <v>-1220</v>
      </c>
      <c r="CG112" s="34">
        <v>-4554</v>
      </c>
      <c r="CH112" s="34">
        <v>-4289</v>
      </c>
      <c r="CI112" s="34">
        <v>2183</v>
      </c>
      <c r="CJ112" s="34">
        <v>1375</v>
      </c>
      <c r="CK112" s="34">
        <v>6327</v>
      </c>
      <c r="CL112" s="34">
        <v>8141</v>
      </c>
      <c r="CM112" s="34">
        <v>3669</v>
      </c>
      <c r="CN112" s="34">
        <v>-4330</v>
      </c>
      <c r="CO112">
        <v>600</v>
      </c>
      <c r="CP112" s="34">
        <v>-1968</v>
      </c>
      <c r="CQ112" s="34">
        <v>-4129</v>
      </c>
      <c r="CR112" s="34">
        <v>5805</v>
      </c>
      <c r="CS112" s="34">
        <v>9863</v>
      </c>
      <c r="CT112" s="34">
        <v>6021</v>
      </c>
      <c r="CU112" s="34">
        <v>3723</v>
      </c>
      <c r="CV112" s="34">
        <v>2635</v>
      </c>
      <c r="CW112">
        <v>97</v>
      </c>
      <c r="CX112" s="34">
        <v>1468</v>
      </c>
      <c r="CY112" s="34">
        <v>7129</v>
      </c>
      <c r="CZ112" s="34">
        <v>5916</v>
      </c>
      <c r="DA112" s="34">
        <v>1110</v>
      </c>
      <c r="DB112">
        <v>760</v>
      </c>
      <c r="DC112">
        <v>-592</v>
      </c>
      <c r="DD112" s="34">
        <v>9590</v>
      </c>
      <c r="DE112" s="34">
        <v>9934</v>
      </c>
      <c r="DF112" s="34">
        <v>2122</v>
      </c>
      <c r="DG112" s="34">
        <v>7106</v>
      </c>
      <c r="DH112" s="34">
        <v>8403</v>
      </c>
      <c r="DI112" s="34">
        <v>6885</v>
      </c>
      <c r="DJ112">
        <v>971</v>
      </c>
      <c r="DK112">
        <v>875</v>
      </c>
      <c r="DL112" s="34">
        <v>1027</v>
      </c>
      <c r="DM112">
        <v>927</v>
      </c>
      <c r="DN112" s="34">
        <v>3386</v>
      </c>
      <c r="DO112">
        <v>548</v>
      </c>
      <c r="DP112" s="34">
        <v>4765</v>
      </c>
      <c r="DQ112" s="34">
        <v>-3026</v>
      </c>
      <c r="DR112" s="34">
        <v>2611</v>
      </c>
      <c r="DS112" s="34">
        <v>10005</v>
      </c>
      <c r="DT112" s="34">
        <v>4794</v>
      </c>
      <c r="DU112" s="34">
        <v>5682</v>
      </c>
      <c r="DV112" s="34">
        <v>4227</v>
      </c>
      <c r="DW112" s="34">
        <v>4423</v>
      </c>
      <c r="DX112" s="34">
        <v>3481</v>
      </c>
      <c r="DY112" s="34">
        <v>-2835</v>
      </c>
      <c r="DZ112">
        <v>114</v>
      </c>
      <c r="EA112" s="34">
        <v>-1009</v>
      </c>
      <c r="EB112" s="34">
        <v>1579</v>
      </c>
      <c r="EC112" s="34">
        <v>6195</v>
      </c>
      <c r="ED112" s="34">
        <v>8224</v>
      </c>
      <c r="EE112" s="34">
        <v>5838</v>
      </c>
      <c r="EF112" s="34">
        <v>4652</v>
      </c>
      <c r="EG112" s="34">
        <v>10422</v>
      </c>
      <c r="EH112" s="34">
        <v>12101</v>
      </c>
      <c r="EI112" s="34">
        <v>6965</v>
      </c>
      <c r="EJ112">
        <v>-428</v>
      </c>
      <c r="EK112" s="34">
        <v>-4330</v>
      </c>
      <c r="EL112" s="34">
        <v>-3702</v>
      </c>
      <c r="EM112" s="34">
        <v>-1003</v>
      </c>
      <c r="EN112" s="34">
        <v>1844</v>
      </c>
      <c r="EO112" s="34">
        <v>-1680</v>
      </c>
      <c r="EP112" s="34">
        <v>5176</v>
      </c>
      <c r="EQ112" s="34">
        <v>6094</v>
      </c>
      <c r="ER112" s="34">
        <v>9666</v>
      </c>
    </row>
    <row r="114" spans="1:148">
      <c r="A114" t="s">
        <v>422</v>
      </c>
      <c r="B114" s="34">
        <v>2100</v>
      </c>
      <c r="C114" s="34">
        <v>2214</v>
      </c>
      <c r="D114">
        <v>-366</v>
      </c>
      <c r="E114" s="34">
        <v>-3373</v>
      </c>
      <c r="F114" s="34">
        <v>-1633</v>
      </c>
      <c r="G114" s="34">
        <v>-5901</v>
      </c>
      <c r="H114" s="34">
        <v>-5065</v>
      </c>
      <c r="I114" s="34">
        <v>-7417</v>
      </c>
      <c r="J114" s="34">
        <v>-1883</v>
      </c>
      <c r="K114" s="34">
        <v>-2509</v>
      </c>
      <c r="L114">
        <v>96</v>
      </c>
      <c r="M114">
        <v>436</v>
      </c>
      <c r="N114" s="34">
        <v>2503</v>
      </c>
      <c r="O114" s="34">
        <v>3949</v>
      </c>
      <c r="P114" s="34">
        <v>3286</v>
      </c>
      <c r="Q114" s="34">
        <v>1451</v>
      </c>
      <c r="R114" s="34">
        <v>1121</v>
      </c>
      <c r="S114" s="34">
        <v>1335</v>
      </c>
      <c r="T114" s="34">
        <v>3304</v>
      </c>
      <c r="U114" s="34">
        <v>2921</v>
      </c>
      <c r="V114" s="34">
        <v>2663</v>
      </c>
      <c r="W114" s="34">
        <v>1354</v>
      </c>
      <c r="X114">
        <v>69</v>
      </c>
      <c r="Y114">
        <v>-218</v>
      </c>
      <c r="Z114">
        <v>-193</v>
      </c>
      <c r="AA114">
        <v>-277</v>
      </c>
      <c r="AB114">
        <v>-777</v>
      </c>
      <c r="AC114" s="34">
        <v>1243</v>
      </c>
      <c r="AD114" s="34">
        <v>1664</v>
      </c>
      <c r="AE114" s="34">
        <v>3416</v>
      </c>
      <c r="AF114" s="34">
        <v>2053</v>
      </c>
      <c r="AG114" s="34">
        <v>1716</v>
      </c>
      <c r="AH114" s="34">
        <v>1163</v>
      </c>
      <c r="AI114" s="34">
        <v>2678</v>
      </c>
      <c r="AJ114" s="34">
        <v>2141</v>
      </c>
      <c r="AK114">
        <v>162</v>
      </c>
      <c r="AL114">
        <v>-635</v>
      </c>
      <c r="AM114">
        <v>76</v>
      </c>
      <c r="AN114" s="34">
        <v>-6147</v>
      </c>
      <c r="AO114" s="34">
        <v>-5858</v>
      </c>
      <c r="AP114" s="34">
        <v>-1944</v>
      </c>
      <c r="AQ114" s="34">
        <v>-6696</v>
      </c>
      <c r="AR114" s="34">
        <v>-5548</v>
      </c>
      <c r="AS114" s="34">
        <v>-2997</v>
      </c>
      <c r="AT114" s="34">
        <v>-4911</v>
      </c>
      <c r="AU114" s="34">
        <v>-3757</v>
      </c>
      <c r="AV114" s="34">
        <v>-4328</v>
      </c>
      <c r="AW114" s="34">
        <v>-4964</v>
      </c>
      <c r="AX114" s="34">
        <v>-3508</v>
      </c>
      <c r="AY114" s="34">
        <v>-1988</v>
      </c>
      <c r="AZ114">
        <v>-494</v>
      </c>
      <c r="BA114" s="34">
        <v>-2514</v>
      </c>
      <c r="BB114">
        <v>-132</v>
      </c>
      <c r="BC114" s="34">
        <v>-1509</v>
      </c>
      <c r="BD114">
        <v>925</v>
      </c>
      <c r="BE114" s="34">
        <v>1020</v>
      </c>
      <c r="BF114" s="34">
        <v>2180</v>
      </c>
      <c r="BG114" s="34">
        <v>5502</v>
      </c>
      <c r="BH114" s="34">
        <v>5439</v>
      </c>
      <c r="BI114">
        <v>839</v>
      </c>
      <c r="BJ114" s="34">
        <v>-2353</v>
      </c>
      <c r="BK114" s="34">
        <v>-7320</v>
      </c>
      <c r="BL114" s="34">
        <v>-1320</v>
      </c>
      <c r="BM114" s="34">
        <v>6428</v>
      </c>
      <c r="BN114" s="34">
        <v>2169</v>
      </c>
      <c r="BO114" s="34">
        <v>5200</v>
      </c>
      <c r="BP114" s="34">
        <v>2411</v>
      </c>
      <c r="BQ114" s="34">
        <v>4504</v>
      </c>
      <c r="BR114" s="34">
        <v>10494</v>
      </c>
      <c r="BS114" s="34">
        <v>3435</v>
      </c>
      <c r="BT114">
        <v>-757</v>
      </c>
      <c r="BU114" s="34">
        <v>2764</v>
      </c>
      <c r="BV114" s="34">
        <v>-1004</v>
      </c>
      <c r="BW114">
        <v>-903</v>
      </c>
      <c r="BX114">
        <v>-846</v>
      </c>
      <c r="BY114">
        <v>-527</v>
      </c>
      <c r="BZ114">
        <v>-533</v>
      </c>
      <c r="CA114" s="34">
        <v>2658</v>
      </c>
      <c r="CB114" s="34">
        <v>5929</v>
      </c>
      <c r="CC114" s="34">
        <v>6410</v>
      </c>
      <c r="CD114" s="34">
        <v>1511</v>
      </c>
      <c r="CE114">
        <v>154</v>
      </c>
      <c r="CF114" s="34">
        <v>-1078</v>
      </c>
      <c r="CG114" s="34">
        <v>-4527</v>
      </c>
      <c r="CH114" s="34">
        <v>-4475</v>
      </c>
      <c r="CI114" s="34">
        <v>1892</v>
      </c>
      <c r="CJ114" s="34">
        <v>1645</v>
      </c>
      <c r="CK114" s="34">
        <v>5670</v>
      </c>
      <c r="CL114" s="34">
        <v>8452</v>
      </c>
      <c r="CM114" s="34">
        <v>3966</v>
      </c>
      <c r="CN114" s="34">
        <v>-4450</v>
      </c>
      <c r="CO114">
        <v>328</v>
      </c>
      <c r="CP114" s="34">
        <v>-2036</v>
      </c>
      <c r="CQ114" s="34">
        <v>-4265</v>
      </c>
      <c r="CR114" s="34">
        <v>5635</v>
      </c>
      <c r="CS114" s="34">
        <v>9542</v>
      </c>
      <c r="CT114" s="34">
        <v>5821</v>
      </c>
      <c r="CU114" s="34">
        <v>3640</v>
      </c>
      <c r="CV114" s="34">
        <v>2817</v>
      </c>
      <c r="CW114">
        <v>219</v>
      </c>
      <c r="CX114" s="34">
        <v>1557</v>
      </c>
      <c r="CY114" s="34">
        <v>7305</v>
      </c>
      <c r="CZ114" s="34">
        <v>5808</v>
      </c>
      <c r="DA114" s="34">
        <v>1127</v>
      </c>
      <c r="DB114">
        <v>968</v>
      </c>
      <c r="DC114">
        <v>-428</v>
      </c>
      <c r="DD114" s="34">
        <v>9707</v>
      </c>
      <c r="DE114" s="34">
        <v>10038</v>
      </c>
      <c r="DF114" s="34">
        <v>2169</v>
      </c>
      <c r="DG114" s="34">
        <v>7134</v>
      </c>
      <c r="DH114" s="34">
        <v>8422</v>
      </c>
      <c r="DI114" s="34">
        <v>7123</v>
      </c>
      <c r="DJ114" s="34">
        <v>1248</v>
      </c>
      <c r="DK114" s="34">
        <v>1159</v>
      </c>
      <c r="DL114">
        <v>999</v>
      </c>
      <c r="DM114" s="34">
        <v>1161</v>
      </c>
      <c r="DN114" s="34">
        <v>3490</v>
      </c>
      <c r="DO114">
        <v>579</v>
      </c>
      <c r="DP114" s="34">
        <v>4636</v>
      </c>
      <c r="DQ114" s="34">
        <v>-3117</v>
      </c>
      <c r="DR114" s="34">
        <v>2337</v>
      </c>
      <c r="DS114" s="34">
        <v>9622</v>
      </c>
      <c r="DT114" s="34">
        <v>4526</v>
      </c>
      <c r="DU114" s="34">
        <v>5467</v>
      </c>
      <c r="DV114" s="34">
        <v>3968</v>
      </c>
      <c r="DW114" s="34">
        <v>4359</v>
      </c>
      <c r="DX114" s="34">
        <v>3417</v>
      </c>
      <c r="DY114" s="34">
        <v>-2524</v>
      </c>
      <c r="DZ114">
        <v>528</v>
      </c>
      <c r="EA114">
        <v>-495</v>
      </c>
      <c r="EB114" s="34">
        <v>2201</v>
      </c>
      <c r="EC114" s="34">
        <v>7035</v>
      </c>
      <c r="ED114" s="34">
        <v>7940</v>
      </c>
      <c r="EE114" s="34">
        <v>5632</v>
      </c>
      <c r="EF114" s="34">
        <v>4550</v>
      </c>
      <c r="EG114" s="34">
        <v>10424</v>
      </c>
      <c r="EH114" s="34">
        <v>12319</v>
      </c>
      <c r="EI114" s="34">
        <v>6902</v>
      </c>
      <c r="EJ114">
        <v>-561</v>
      </c>
      <c r="EK114" s="34">
        <v>-4799</v>
      </c>
      <c r="EL114" s="34">
        <v>-3678</v>
      </c>
      <c r="EM114" s="34">
        <v>-1008</v>
      </c>
      <c r="EN114" s="34">
        <v>2027</v>
      </c>
      <c r="EO114" s="34">
        <v>-1146</v>
      </c>
      <c r="EP114" s="34">
        <v>5205</v>
      </c>
      <c r="EQ114" s="34">
        <v>6231</v>
      </c>
      <c r="ER114" s="34">
        <v>9726</v>
      </c>
    </row>
    <row r="116" spans="1:148">
      <c r="A116" t="s">
        <v>423</v>
      </c>
      <c r="B116">
        <v>-102</v>
      </c>
      <c r="C116">
        <v>-111</v>
      </c>
      <c r="D116">
        <v>-123</v>
      </c>
      <c r="E116">
        <v>-131</v>
      </c>
      <c r="F116">
        <v>-88</v>
      </c>
      <c r="G116">
        <v>-149</v>
      </c>
      <c r="H116">
        <v>-190</v>
      </c>
      <c r="I116">
        <v>-229</v>
      </c>
      <c r="J116">
        <v>-39</v>
      </c>
      <c r="K116">
        <v>-31</v>
      </c>
      <c r="L116">
        <v>-23</v>
      </c>
      <c r="M116">
        <v>-15</v>
      </c>
      <c r="N116">
        <v>-42</v>
      </c>
      <c r="O116">
        <v>-66</v>
      </c>
      <c r="P116">
        <v>-15</v>
      </c>
      <c r="Q116">
        <v>-124</v>
      </c>
      <c r="R116">
        <v>-104</v>
      </c>
      <c r="S116">
        <v>199</v>
      </c>
      <c r="T116">
        <v>138</v>
      </c>
      <c r="U116">
        <v>-77</v>
      </c>
      <c r="V116">
        <v>-858</v>
      </c>
      <c r="W116">
        <v>-537</v>
      </c>
      <c r="X116">
        <v>-548</v>
      </c>
      <c r="Y116">
        <v>-245</v>
      </c>
      <c r="Z116">
        <v>-38</v>
      </c>
      <c r="AA116">
        <v>-24</v>
      </c>
      <c r="AB116">
        <v>-46</v>
      </c>
      <c r="AC116">
        <v>-44</v>
      </c>
      <c r="AD116">
        <v>-103</v>
      </c>
      <c r="AE116">
        <v>-130</v>
      </c>
      <c r="AF116">
        <v>17</v>
      </c>
      <c r="AG116">
        <v>116</v>
      </c>
      <c r="AH116">
        <v>21</v>
      </c>
      <c r="AI116">
        <v>80</v>
      </c>
      <c r="AJ116">
        <v>45</v>
      </c>
      <c r="AK116">
        <v>85</v>
      </c>
      <c r="AL116">
        <v>-249</v>
      </c>
      <c r="AM116">
        <v>-99</v>
      </c>
      <c r="AN116">
        <v>112</v>
      </c>
      <c r="AO116">
        <v>-268</v>
      </c>
      <c r="AP116">
        <v>-209</v>
      </c>
      <c r="AQ116">
        <v>-6</v>
      </c>
      <c r="AR116">
        <v>26</v>
      </c>
      <c r="AS116">
        <v>-79</v>
      </c>
      <c r="AT116">
        <v>-552</v>
      </c>
      <c r="AU116">
        <v>-157</v>
      </c>
      <c r="AV116">
        <v>-290</v>
      </c>
      <c r="AW116">
        <v>-153</v>
      </c>
      <c r="AX116">
        <v>98</v>
      </c>
      <c r="AY116">
        <v>145</v>
      </c>
      <c r="AZ116">
        <v>42</v>
      </c>
      <c r="BA116">
        <v>60</v>
      </c>
      <c r="BB116">
        <v>32</v>
      </c>
      <c r="BC116">
        <v>101</v>
      </c>
      <c r="BD116">
        <v>55</v>
      </c>
      <c r="BE116">
        <v>-72</v>
      </c>
      <c r="BF116">
        <v>25</v>
      </c>
      <c r="BG116">
        <v>32</v>
      </c>
      <c r="BH116">
        <v>43</v>
      </c>
      <c r="BI116">
        <v>21</v>
      </c>
      <c r="BJ116">
        <v>-211</v>
      </c>
      <c r="BK116">
        <v>-29</v>
      </c>
      <c r="BL116">
        <v>-12</v>
      </c>
      <c r="BM116">
        <v>-260</v>
      </c>
      <c r="BN116">
        <v>48</v>
      </c>
      <c r="BO116">
        <v>-54</v>
      </c>
      <c r="BP116">
        <v>-78</v>
      </c>
      <c r="BQ116">
        <v>-132</v>
      </c>
      <c r="BR116">
        <v>-262</v>
      </c>
      <c r="BS116">
        <v>31</v>
      </c>
      <c r="BT116">
        <v>-150</v>
      </c>
      <c r="BU116">
        <v>-222</v>
      </c>
      <c r="BV116">
        <v>-125</v>
      </c>
      <c r="BW116">
        <v>59</v>
      </c>
      <c r="BX116">
        <v>-226</v>
      </c>
      <c r="BY116">
        <v>-144</v>
      </c>
      <c r="BZ116">
        <v>-333</v>
      </c>
      <c r="CA116">
        <v>-70</v>
      </c>
      <c r="CB116">
        <v>-224</v>
      </c>
      <c r="CC116">
        <v>-29</v>
      </c>
      <c r="CD116">
        <v>-1</v>
      </c>
      <c r="CE116">
        <v>-151</v>
      </c>
      <c r="CF116">
        <v>-167</v>
      </c>
      <c r="CG116">
        <v>-53</v>
      </c>
      <c r="CH116">
        <v>187</v>
      </c>
      <c r="CI116">
        <v>292</v>
      </c>
      <c r="CJ116">
        <v>-269</v>
      </c>
      <c r="CK116">
        <v>658</v>
      </c>
      <c r="CL116">
        <v>-333</v>
      </c>
      <c r="CM116">
        <v>-313</v>
      </c>
      <c r="CN116">
        <v>99</v>
      </c>
      <c r="CO116">
        <v>255</v>
      </c>
      <c r="CP116">
        <v>57</v>
      </c>
      <c r="CQ116">
        <v>127</v>
      </c>
      <c r="CR116">
        <v>158</v>
      </c>
      <c r="CS116">
        <v>306</v>
      </c>
      <c r="CT116">
        <v>184</v>
      </c>
      <c r="CU116">
        <v>65</v>
      </c>
      <c r="CV116">
        <v>-192</v>
      </c>
      <c r="CW116">
        <v>-137</v>
      </c>
      <c r="CX116">
        <v>-86</v>
      </c>
      <c r="CY116">
        <v>-168</v>
      </c>
      <c r="CZ116">
        <v>115</v>
      </c>
      <c r="DA116">
        <v>-12</v>
      </c>
      <c r="DB116">
        <v>-216</v>
      </c>
      <c r="DC116">
        <v>-173</v>
      </c>
      <c r="DD116">
        <v>-130</v>
      </c>
      <c r="DE116">
        <v>-117</v>
      </c>
      <c r="DF116">
        <v>-58</v>
      </c>
      <c r="DG116">
        <v>-48</v>
      </c>
      <c r="DH116">
        <v>-35</v>
      </c>
      <c r="DI116">
        <v>-256</v>
      </c>
      <c r="DJ116">
        <v>-284</v>
      </c>
      <c r="DK116">
        <v>-288</v>
      </c>
      <c r="DL116">
        <v>18</v>
      </c>
      <c r="DM116">
        <v>-238</v>
      </c>
      <c r="DN116">
        <v>-105</v>
      </c>
      <c r="DO116">
        <v>-33</v>
      </c>
      <c r="DP116">
        <v>131</v>
      </c>
      <c r="DQ116">
        <v>91</v>
      </c>
      <c r="DR116">
        <v>278</v>
      </c>
      <c r="DS116">
        <v>387</v>
      </c>
      <c r="DT116">
        <v>266</v>
      </c>
      <c r="DU116">
        <v>213</v>
      </c>
      <c r="DV116">
        <v>237</v>
      </c>
      <c r="DW116">
        <v>40</v>
      </c>
      <c r="DX116">
        <v>38</v>
      </c>
      <c r="DY116">
        <v>-335</v>
      </c>
      <c r="DZ116">
        <v>-440</v>
      </c>
      <c r="EA116">
        <v>-512</v>
      </c>
      <c r="EB116">
        <v>-626</v>
      </c>
      <c r="EC116">
        <v>-835</v>
      </c>
      <c r="ED116">
        <v>292</v>
      </c>
      <c r="EE116">
        <v>209</v>
      </c>
      <c r="EF116">
        <v>105</v>
      </c>
      <c r="EG116">
        <v>2</v>
      </c>
      <c r="EH116">
        <v>-223</v>
      </c>
      <c r="EI116">
        <v>56</v>
      </c>
      <c r="EJ116">
        <v>124</v>
      </c>
      <c r="EK116">
        <v>463</v>
      </c>
      <c r="EL116">
        <v>6</v>
      </c>
      <c r="EM116">
        <v>-5</v>
      </c>
      <c r="EN116">
        <v>-185</v>
      </c>
      <c r="EO116">
        <v>-564</v>
      </c>
      <c r="EP116">
        <v>-70</v>
      </c>
      <c r="EQ116">
        <v>-154</v>
      </c>
      <c r="ER116">
        <v>-65</v>
      </c>
    </row>
    <row r="118" spans="1:148">
      <c r="A118" t="s">
        <v>424</v>
      </c>
      <c r="B118" s="34">
        <v>1880</v>
      </c>
      <c r="C118">
        <v>-364</v>
      </c>
      <c r="D118" s="34">
        <v>-1197</v>
      </c>
      <c r="E118" s="34">
        <v>-1623</v>
      </c>
      <c r="F118" s="34">
        <v>-1804</v>
      </c>
      <c r="G118">
        <v>381</v>
      </c>
      <c r="H118">
        <v>-357</v>
      </c>
      <c r="I118">
        <v>645</v>
      </c>
      <c r="J118" s="34">
        <v>-1823</v>
      </c>
      <c r="K118">
        <v>-254</v>
      </c>
      <c r="L118" s="34">
        <v>-1539</v>
      </c>
      <c r="M118" s="34">
        <v>-1400</v>
      </c>
      <c r="N118" s="34">
        <v>-2005</v>
      </c>
      <c r="O118" s="34">
        <v>-1133</v>
      </c>
      <c r="P118">
        <v>-572</v>
      </c>
      <c r="Q118" s="34">
        <v>1142</v>
      </c>
      <c r="R118" s="34">
        <v>1046</v>
      </c>
      <c r="S118">
        <v>981</v>
      </c>
      <c r="T118">
        <v>-336</v>
      </c>
      <c r="U118">
        <v>-187</v>
      </c>
      <c r="V118">
        <v>-767</v>
      </c>
      <c r="W118">
        <v>-617</v>
      </c>
      <c r="X118">
        <v>-645</v>
      </c>
      <c r="Y118">
        <v>-122</v>
      </c>
      <c r="Z118">
        <v>-12</v>
      </c>
      <c r="AA118">
        <v>489</v>
      </c>
      <c r="AB118">
        <v>385</v>
      </c>
      <c r="AC118">
        <v>-358</v>
      </c>
      <c r="AD118">
        <v>-446</v>
      </c>
      <c r="AE118">
        <v>195</v>
      </c>
      <c r="AF118">
        <v>328</v>
      </c>
      <c r="AG118" s="34">
        <v>1383</v>
      </c>
      <c r="AH118">
        <v>636</v>
      </c>
      <c r="AI118">
        <v>94</v>
      </c>
      <c r="AJ118">
        <v>616</v>
      </c>
      <c r="AK118">
        <v>-103</v>
      </c>
      <c r="AL118">
        <v>68</v>
      </c>
      <c r="AM118" s="34">
        <v>1097</v>
      </c>
      <c r="AN118" s="34">
        <v>1946</v>
      </c>
      <c r="AO118">
        <v>117</v>
      </c>
      <c r="AP118" s="34">
        <v>-1946</v>
      </c>
      <c r="AQ118">
        <v>-76</v>
      </c>
      <c r="AR118" s="34">
        <v>-1829</v>
      </c>
      <c r="AS118">
        <v>-809</v>
      </c>
      <c r="AT118">
        <v>723</v>
      </c>
      <c r="AU118">
        <v>463</v>
      </c>
      <c r="AV118" s="34">
        <v>1764</v>
      </c>
      <c r="AW118" s="34">
        <v>1986</v>
      </c>
      <c r="AX118" s="34">
        <v>2040</v>
      </c>
      <c r="AY118" s="34">
        <v>2098</v>
      </c>
      <c r="AZ118" s="34">
        <v>1480</v>
      </c>
      <c r="BA118">
        <v>26</v>
      </c>
      <c r="BB118">
        <v>461</v>
      </c>
      <c r="BC118">
        <v>37</v>
      </c>
      <c r="BD118" s="34">
        <v>1483</v>
      </c>
      <c r="BE118" s="34">
        <v>1715</v>
      </c>
      <c r="BF118">
        <v>401</v>
      </c>
      <c r="BG118">
        <v>154</v>
      </c>
      <c r="BH118" s="34">
        <v>-1090</v>
      </c>
      <c r="BI118" s="34">
        <v>-1288</v>
      </c>
      <c r="BJ118">
        <v>-607</v>
      </c>
      <c r="BK118">
        <v>-773</v>
      </c>
      <c r="BL118">
        <v>-823</v>
      </c>
      <c r="BM118">
        <v>954</v>
      </c>
      <c r="BN118" s="34">
        <v>1130</v>
      </c>
      <c r="BO118" s="34">
        <v>1301</v>
      </c>
      <c r="BP118">
        <v>47</v>
      </c>
      <c r="BQ118">
        <v>839</v>
      </c>
      <c r="BR118" s="34">
        <v>-1264</v>
      </c>
      <c r="BS118">
        <v>470</v>
      </c>
      <c r="BT118">
        <v>388</v>
      </c>
      <c r="BU118">
        <v>-105</v>
      </c>
      <c r="BV118">
        <v>307</v>
      </c>
      <c r="BW118" s="34">
        <v>1433</v>
      </c>
      <c r="BX118">
        <v>339</v>
      </c>
      <c r="BY118" s="34">
        <v>1565</v>
      </c>
      <c r="BZ118" s="34">
        <v>1891</v>
      </c>
      <c r="CA118" s="34">
        <v>1993</v>
      </c>
      <c r="CB118">
        <v>845</v>
      </c>
      <c r="CC118">
        <v>-493</v>
      </c>
      <c r="CD118">
        <v>-256</v>
      </c>
      <c r="CE118" s="34">
        <v>1601</v>
      </c>
      <c r="CF118">
        <v>-436</v>
      </c>
      <c r="CG118">
        <v>978</v>
      </c>
      <c r="CH118" s="34">
        <v>1299</v>
      </c>
      <c r="CI118" s="34">
        <v>2188</v>
      </c>
      <c r="CJ118">
        <v>315</v>
      </c>
      <c r="CK118">
        <v>-566</v>
      </c>
      <c r="CL118" s="34">
        <v>-1404</v>
      </c>
      <c r="CM118" s="34">
        <v>1234</v>
      </c>
      <c r="CN118" s="34">
        <v>1977</v>
      </c>
      <c r="CO118">
        <v>88</v>
      </c>
      <c r="CP118" s="34">
        <v>1177</v>
      </c>
      <c r="CQ118" s="34">
        <v>1650</v>
      </c>
      <c r="CR118">
        <v>-301</v>
      </c>
      <c r="CS118" s="34">
        <v>-1682</v>
      </c>
      <c r="CT118" s="34">
        <v>-1042</v>
      </c>
      <c r="CU118">
        <v>957</v>
      </c>
      <c r="CV118" s="34">
        <v>2077</v>
      </c>
      <c r="CW118" s="34">
        <v>1988</v>
      </c>
      <c r="CX118" s="34">
        <v>1011</v>
      </c>
      <c r="CY118">
        <v>-619</v>
      </c>
      <c r="CZ118">
        <v>36</v>
      </c>
      <c r="DA118">
        <v>-380</v>
      </c>
      <c r="DB118" s="34">
        <v>-1332</v>
      </c>
      <c r="DC118" s="34">
        <v>-1488</v>
      </c>
      <c r="DD118">
        <v>517</v>
      </c>
      <c r="DE118">
        <v>755</v>
      </c>
      <c r="DF118">
        <v>630</v>
      </c>
      <c r="DG118">
        <v>-311</v>
      </c>
      <c r="DH118">
        <v>-688</v>
      </c>
      <c r="DI118" s="34">
        <v>1125</v>
      </c>
      <c r="DJ118">
        <v>-553</v>
      </c>
      <c r="DK118" s="34">
        <v>-1132</v>
      </c>
      <c r="DL118">
        <v>-9</v>
      </c>
      <c r="DM118">
        <v>-70</v>
      </c>
      <c r="DN118">
        <v>8</v>
      </c>
      <c r="DO118" s="34">
        <v>1034</v>
      </c>
      <c r="DP118">
        <v>-400</v>
      </c>
      <c r="DQ118" s="34">
        <v>-1520</v>
      </c>
      <c r="DR118">
        <v>822</v>
      </c>
      <c r="DS118">
        <v>-458</v>
      </c>
      <c r="DT118">
        <v>-917</v>
      </c>
      <c r="DU118">
        <v>89</v>
      </c>
      <c r="DV118">
        <v>210</v>
      </c>
      <c r="DW118">
        <v>-219</v>
      </c>
      <c r="DX118">
        <v>-552</v>
      </c>
      <c r="DY118">
        <v>749</v>
      </c>
      <c r="DZ118">
        <v>497</v>
      </c>
      <c r="EA118" s="34">
        <v>-1200</v>
      </c>
      <c r="EB118">
        <v>-95</v>
      </c>
      <c r="EC118">
        <v>746</v>
      </c>
      <c r="ED118">
        <v>-426</v>
      </c>
      <c r="EE118">
        <v>766</v>
      </c>
      <c r="EF118">
        <v>-621</v>
      </c>
      <c r="EG118" s="34">
        <v>-1138</v>
      </c>
      <c r="EH118">
        <v>410</v>
      </c>
      <c r="EI118" s="34">
        <v>1690</v>
      </c>
      <c r="EJ118">
        <v>-276</v>
      </c>
      <c r="EK118">
        <v>-448</v>
      </c>
      <c r="EL118" s="34">
        <v>-2032</v>
      </c>
      <c r="EM118" s="34">
        <v>1121</v>
      </c>
      <c r="EN118">
        <v>-740</v>
      </c>
      <c r="EO118">
        <v>326</v>
      </c>
      <c r="EP118" s="34">
        <v>-2557</v>
      </c>
      <c r="EQ118" s="34">
        <v>-2385</v>
      </c>
      <c r="ER118">
        <v>-277</v>
      </c>
    </row>
    <row r="120" spans="1:148">
      <c r="A120" t="s">
        <v>425</v>
      </c>
      <c r="B120" s="34">
        <v>128124</v>
      </c>
      <c r="C120" s="34">
        <v>132709</v>
      </c>
      <c r="D120" s="34">
        <v>134117</v>
      </c>
      <c r="E120" s="34">
        <v>134203</v>
      </c>
      <c r="F120" s="34">
        <v>137920</v>
      </c>
      <c r="G120" s="34">
        <v>137771</v>
      </c>
      <c r="H120" s="34">
        <v>141011</v>
      </c>
      <c r="I120" s="34">
        <v>143102</v>
      </c>
      <c r="J120" s="34">
        <v>149674</v>
      </c>
      <c r="K120" s="34">
        <v>153632</v>
      </c>
      <c r="L120" s="34">
        <v>159590</v>
      </c>
      <c r="M120" s="34">
        <v>162932</v>
      </c>
      <c r="N120" s="34">
        <v>169398</v>
      </c>
      <c r="O120" s="34">
        <v>174330</v>
      </c>
      <c r="P120" s="34">
        <v>177655</v>
      </c>
      <c r="Q120" s="34">
        <v>181189</v>
      </c>
      <c r="R120" s="34">
        <v>185797</v>
      </c>
      <c r="S120" s="34">
        <v>190145</v>
      </c>
      <c r="T120" s="34">
        <v>196581</v>
      </c>
      <c r="U120" s="34">
        <v>201314</v>
      </c>
      <c r="V120" s="34">
        <v>205638</v>
      </c>
      <c r="W120" s="34">
        <v>210207</v>
      </c>
      <c r="X120" s="34">
        <v>215919</v>
      </c>
      <c r="Y120" s="34">
        <v>219312</v>
      </c>
      <c r="Z120" s="34">
        <v>226852</v>
      </c>
      <c r="AA120" s="34">
        <v>232318</v>
      </c>
      <c r="AB120" s="34">
        <v>238316</v>
      </c>
      <c r="AC120" s="34">
        <v>244379</v>
      </c>
      <c r="AD120" s="34">
        <v>252019</v>
      </c>
      <c r="AE120" s="34">
        <v>256910</v>
      </c>
      <c r="AF120" s="34">
        <v>263109</v>
      </c>
      <c r="AG120" s="34">
        <v>268939</v>
      </c>
      <c r="AH120" s="34">
        <v>276239</v>
      </c>
      <c r="AI120" s="34">
        <v>282056</v>
      </c>
      <c r="AJ120" s="34">
        <v>285240</v>
      </c>
      <c r="AK120" s="34">
        <v>287481</v>
      </c>
      <c r="AL120" s="34">
        <v>289920</v>
      </c>
      <c r="AM120" s="34">
        <v>288861</v>
      </c>
      <c r="AN120" s="34">
        <v>286150</v>
      </c>
      <c r="AO120" s="34">
        <v>284241</v>
      </c>
      <c r="AP120" s="34">
        <v>285258</v>
      </c>
      <c r="AQ120" s="34">
        <v>286314</v>
      </c>
      <c r="AR120" s="34">
        <v>290987</v>
      </c>
      <c r="AS120" s="34">
        <v>290201</v>
      </c>
      <c r="AT120" s="34">
        <v>291241</v>
      </c>
      <c r="AU120" s="34">
        <v>293472</v>
      </c>
      <c r="AV120" s="34">
        <v>294810</v>
      </c>
      <c r="AW120" s="34">
        <v>292506</v>
      </c>
      <c r="AX120" s="34">
        <v>295051</v>
      </c>
      <c r="AY120" s="34">
        <v>299987</v>
      </c>
      <c r="AZ120" s="34">
        <v>304046</v>
      </c>
      <c r="BA120" s="34">
        <v>309556</v>
      </c>
      <c r="BB120" s="34">
        <v>312686</v>
      </c>
      <c r="BC120" s="34">
        <v>316618</v>
      </c>
      <c r="BD120" s="34">
        <v>322400</v>
      </c>
      <c r="BE120" s="34">
        <v>327900</v>
      </c>
      <c r="BF120" s="34">
        <v>332221</v>
      </c>
      <c r="BG120" s="34">
        <v>334724</v>
      </c>
      <c r="BH120" s="34">
        <v>338081</v>
      </c>
      <c r="BI120" s="34">
        <v>344322</v>
      </c>
      <c r="BJ120" s="34">
        <v>340419</v>
      </c>
      <c r="BK120" s="34">
        <v>344317</v>
      </c>
      <c r="BL120" s="34">
        <v>351292</v>
      </c>
      <c r="BM120" s="34">
        <v>354925</v>
      </c>
      <c r="BN120" s="34">
        <v>359672</v>
      </c>
      <c r="BO120" s="34">
        <v>365141</v>
      </c>
      <c r="BP120" s="34">
        <v>373485</v>
      </c>
      <c r="BQ120" s="34">
        <v>377338</v>
      </c>
      <c r="BR120" s="34">
        <v>386627</v>
      </c>
      <c r="BS120" s="34">
        <v>386545</v>
      </c>
      <c r="BT120" s="34">
        <v>387814</v>
      </c>
      <c r="BU120" s="34">
        <v>395890</v>
      </c>
      <c r="BV120" s="34">
        <v>404407</v>
      </c>
      <c r="BW120" s="34">
        <v>412923</v>
      </c>
      <c r="BX120" s="34">
        <v>424491</v>
      </c>
      <c r="BY120" s="34">
        <v>430988</v>
      </c>
      <c r="BZ120" s="34">
        <v>438928</v>
      </c>
      <c r="CA120" s="34">
        <v>450018</v>
      </c>
      <c r="CB120" s="34">
        <v>458717</v>
      </c>
      <c r="CC120" s="34">
        <v>461081</v>
      </c>
      <c r="CD120" s="34">
        <v>464651</v>
      </c>
      <c r="CE120" s="34">
        <v>469937</v>
      </c>
      <c r="CF120" s="34">
        <v>470630</v>
      </c>
      <c r="CG120" s="34">
        <v>470962</v>
      </c>
      <c r="CH120" s="34">
        <v>479145</v>
      </c>
      <c r="CI120" s="34">
        <v>490654</v>
      </c>
      <c r="CJ120" s="34">
        <v>500852</v>
      </c>
      <c r="CK120" s="34">
        <v>508565</v>
      </c>
      <c r="CL120" s="34">
        <v>510630</v>
      </c>
      <c r="CM120" s="34">
        <v>504978</v>
      </c>
      <c r="CN120" s="34">
        <v>510091</v>
      </c>
      <c r="CO120" s="34">
        <v>512190</v>
      </c>
      <c r="CP120" s="34">
        <v>519101</v>
      </c>
      <c r="CQ120" s="34">
        <v>530581</v>
      </c>
      <c r="CR120" s="34">
        <v>539528</v>
      </c>
      <c r="CS120" s="34">
        <v>544126</v>
      </c>
      <c r="CT120" s="34">
        <v>545923</v>
      </c>
      <c r="CU120" s="34">
        <v>551518</v>
      </c>
      <c r="CV120" s="34">
        <v>561445</v>
      </c>
      <c r="CW120" s="34">
        <v>567542</v>
      </c>
      <c r="CX120" s="34">
        <v>573836</v>
      </c>
      <c r="CY120" s="34">
        <v>577317</v>
      </c>
      <c r="CZ120" s="34">
        <v>578544</v>
      </c>
      <c r="DA120" s="34">
        <v>583220</v>
      </c>
      <c r="DB120" s="34">
        <v>591690</v>
      </c>
      <c r="DC120" s="34">
        <v>601812</v>
      </c>
      <c r="DD120" s="34">
        <v>604309</v>
      </c>
      <c r="DE120" s="34">
        <v>609129</v>
      </c>
      <c r="DF120" s="34">
        <v>607623</v>
      </c>
      <c r="DG120" s="34">
        <v>614017</v>
      </c>
      <c r="DH120" s="34">
        <v>615107</v>
      </c>
      <c r="DI120" s="34">
        <v>597037</v>
      </c>
      <c r="DJ120" s="34">
        <v>593362</v>
      </c>
      <c r="DK120" s="34">
        <v>591995</v>
      </c>
      <c r="DL120" s="34">
        <v>596335</v>
      </c>
      <c r="DM120" s="34">
        <v>609811</v>
      </c>
      <c r="DN120" s="34">
        <v>620285</v>
      </c>
      <c r="DO120" s="34">
        <v>624220</v>
      </c>
      <c r="DP120" s="34">
        <v>632733</v>
      </c>
      <c r="DQ120" s="34">
        <v>646695</v>
      </c>
      <c r="DR120" s="34">
        <v>653056</v>
      </c>
      <c r="DS120" s="34">
        <v>655501</v>
      </c>
      <c r="DT120" s="34">
        <v>663081</v>
      </c>
      <c r="DU120" s="34">
        <v>667322</v>
      </c>
      <c r="DV120" s="34">
        <v>674043</v>
      </c>
      <c r="DW120" s="34">
        <v>679561</v>
      </c>
      <c r="DX120" s="34">
        <v>684013</v>
      </c>
      <c r="DY120" s="34">
        <v>682726</v>
      </c>
      <c r="DZ120" s="34">
        <v>690963</v>
      </c>
      <c r="EA120" s="34">
        <v>692301</v>
      </c>
      <c r="EB120" s="34">
        <v>696363</v>
      </c>
      <c r="EC120" s="34">
        <v>701790</v>
      </c>
      <c r="ED120" s="34">
        <v>711102</v>
      </c>
      <c r="EE120" s="34">
        <v>720872</v>
      </c>
      <c r="EF120" s="34">
        <v>734491</v>
      </c>
      <c r="EG120" s="34">
        <v>737747</v>
      </c>
      <c r="EH120" s="34">
        <v>745744</v>
      </c>
      <c r="EI120" s="34">
        <v>754446</v>
      </c>
      <c r="EJ120" s="34">
        <v>768702</v>
      </c>
      <c r="EK120" s="34">
        <v>779225</v>
      </c>
      <c r="EL120" s="34">
        <v>787255</v>
      </c>
      <c r="EM120" s="34">
        <v>789163</v>
      </c>
      <c r="EN120" s="34">
        <v>797246</v>
      </c>
      <c r="EO120" s="34">
        <v>805677</v>
      </c>
      <c r="EP120" s="34">
        <v>822281</v>
      </c>
      <c r="EQ120" s="34">
        <v>827965</v>
      </c>
      <c r="ER120" s="34">
        <v>830060</v>
      </c>
    </row>
    <row r="121" spans="1:148">
      <c r="B121" t="s">
        <v>385</v>
      </c>
      <c r="C121">
        <v>3.6</v>
      </c>
      <c r="D121">
        <v>1.1000000000000001</v>
      </c>
      <c r="E121">
        <v>0.1</v>
      </c>
      <c r="F121">
        <v>2.8</v>
      </c>
      <c r="G121">
        <v>-0.1</v>
      </c>
      <c r="H121">
        <v>2.4</v>
      </c>
      <c r="I121">
        <v>1.5</v>
      </c>
      <c r="J121">
        <v>4.5999999999999996</v>
      </c>
      <c r="K121">
        <v>2.6</v>
      </c>
      <c r="L121">
        <v>3.9</v>
      </c>
      <c r="M121">
        <v>2.1</v>
      </c>
      <c r="N121">
        <v>4</v>
      </c>
      <c r="O121">
        <v>2.9</v>
      </c>
      <c r="P121">
        <v>1.9</v>
      </c>
      <c r="Q121">
        <v>2</v>
      </c>
      <c r="R121">
        <v>2.5</v>
      </c>
      <c r="S121">
        <v>2.2999999999999998</v>
      </c>
      <c r="T121">
        <v>3.4</v>
      </c>
      <c r="U121">
        <v>2.4</v>
      </c>
      <c r="V121">
        <v>2.1</v>
      </c>
      <c r="W121">
        <v>2.2000000000000002</v>
      </c>
      <c r="X121">
        <v>2.7</v>
      </c>
      <c r="Y121">
        <v>1.6</v>
      </c>
      <c r="Z121">
        <v>3.4</v>
      </c>
      <c r="AA121">
        <v>2.4</v>
      </c>
      <c r="AB121">
        <v>2.6</v>
      </c>
      <c r="AC121">
        <v>2.5</v>
      </c>
      <c r="AD121">
        <v>3.1</v>
      </c>
      <c r="AE121">
        <v>1.9</v>
      </c>
      <c r="AF121">
        <v>2.4</v>
      </c>
      <c r="AG121">
        <v>2.2000000000000002</v>
      </c>
      <c r="AH121">
        <v>2.7</v>
      </c>
      <c r="AI121">
        <v>2.1</v>
      </c>
      <c r="AJ121">
        <v>1.1000000000000001</v>
      </c>
      <c r="AK121">
        <v>0.8</v>
      </c>
      <c r="AL121">
        <v>0.8</v>
      </c>
      <c r="AM121">
        <v>-0.4</v>
      </c>
      <c r="AN121">
        <v>-0.9</v>
      </c>
      <c r="AO121">
        <v>-0.7</v>
      </c>
      <c r="AP121">
        <v>0.4</v>
      </c>
      <c r="AQ121">
        <v>0.4</v>
      </c>
      <c r="AR121">
        <v>1.6</v>
      </c>
      <c r="AS121">
        <v>-0.3</v>
      </c>
      <c r="AT121">
        <v>0.4</v>
      </c>
      <c r="AU121">
        <v>0.8</v>
      </c>
      <c r="AV121">
        <v>0.5</v>
      </c>
      <c r="AW121">
        <v>-0.8</v>
      </c>
      <c r="AX121">
        <v>0.9</v>
      </c>
      <c r="AY121">
        <v>1.7</v>
      </c>
      <c r="AZ121">
        <v>1.4</v>
      </c>
      <c r="BA121">
        <v>1.8</v>
      </c>
      <c r="BB121">
        <v>1</v>
      </c>
      <c r="BC121">
        <v>1.3</v>
      </c>
      <c r="BD121">
        <v>1.8</v>
      </c>
      <c r="BE121">
        <v>1.7</v>
      </c>
      <c r="BF121">
        <v>1.3</v>
      </c>
      <c r="BG121">
        <v>0.8</v>
      </c>
      <c r="BH121">
        <v>1</v>
      </c>
      <c r="BI121">
        <v>1.8</v>
      </c>
      <c r="BJ121">
        <v>-1.1000000000000001</v>
      </c>
      <c r="BK121">
        <v>1.1000000000000001</v>
      </c>
      <c r="BL121">
        <v>2</v>
      </c>
      <c r="BM121">
        <v>1</v>
      </c>
      <c r="BN121">
        <v>1.3</v>
      </c>
      <c r="BO121">
        <v>1.5</v>
      </c>
      <c r="BP121">
        <v>2.2999999999999998</v>
      </c>
      <c r="BQ121">
        <v>1</v>
      </c>
      <c r="BR121">
        <v>2.5</v>
      </c>
      <c r="BS121">
        <v>0</v>
      </c>
      <c r="BT121">
        <v>0.3</v>
      </c>
      <c r="BU121">
        <v>2.1</v>
      </c>
      <c r="BV121">
        <v>2.2000000000000002</v>
      </c>
      <c r="BW121">
        <v>2.1</v>
      </c>
      <c r="BX121">
        <v>2.8</v>
      </c>
      <c r="BY121">
        <v>1.5</v>
      </c>
      <c r="BZ121">
        <v>1.8</v>
      </c>
      <c r="CA121">
        <v>2.5</v>
      </c>
      <c r="CB121">
        <v>1.9</v>
      </c>
      <c r="CC121">
        <v>0.5</v>
      </c>
      <c r="CD121">
        <v>0.8</v>
      </c>
      <c r="CE121">
        <v>1.1000000000000001</v>
      </c>
      <c r="CF121">
        <v>0.1</v>
      </c>
      <c r="CG121">
        <v>0.1</v>
      </c>
      <c r="CH121">
        <v>1.7</v>
      </c>
      <c r="CI121">
        <v>2.4</v>
      </c>
      <c r="CJ121">
        <v>2.1</v>
      </c>
      <c r="CK121">
        <v>1.5</v>
      </c>
      <c r="CL121">
        <v>0.4</v>
      </c>
      <c r="CM121">
        <v>-1.1000000000000001</v>
      </c>
      <c r="CN121">
        <v>1</v>
      </c>
      <c r="CO121">
        <v>0.4</v>
      </c>
      <c r="CP121">
        <v>1.3</v>
      </c>
      <c r="CQ121">
        <v>2.2000000000000002</v>
      </c>
      <c r="CR121">
        <v>1.7</v>
      </c>
      <c r="CS121">
        <v>0.9</v>
      </c>
      <c r="CT121">
        <v>0.3</v>
      </c>
      <c r="CU121">
        <v>1</v>
      </c>
      <c r="CV121">
        <v>1.8</v>
      </c>
      <c r="CW121">
        <v>1.1000000000000001</v>
      </c>
      <c r="CX121">
        <v>1.1000000000000001</v>
      </c>
      <c r="CY121">
        <v>0.6</v>
      </c>
      <c r="CZ121">
        <v>0.2</v>
      </c>
      <c r="DA121">
        <v>0.8</v>
      </c>
      <c r="DB121">
        <v>1.5</v>
      </c>
      <c r="DC121">
        <v>1.7</v>
      </c>
      <c r="DD121">
        <v>0.4</v>
      </c>
      <c r="DE121">
        <v>0.8</v>
      </c>
      <c r="DF121">
        <v>-0.2</v>
      </c>
      <c r="DG121">
        <v>1.1000000000000001</v>
      </c>
      <c r="DH121">
        <v>0.2</v>
      </c>
      <c r="DI121">
        <v>-2.9</v>
      </c>
      <c r="DJ121">
        <v>-0.6</v>
      </c>
      <c r="DK121">
        <v>-0.2</v>
      </c>
      <c r="DL121">
        <v>0.7</v>
      </c>
      <c r="DM121">
        <v>2.2999999999999998</v>
      </c>
      <c r="DN121">
        <v>1.7</v>
      </c>
      <c r="DO121">
        <v>0.6</v>
      </c>
      <c r="DP121">
        <v>1.4</v>
      </c>
      <c r="DQ121">
        <v>2.2000000000000002</v>
      </c>
      <c r="DR121">
        <v>1</v>
      </c>
      <c r="DS121">
        <v>0.4</v>
      </c>
      <c r="DT121">
        <v>1.2</v>
      </c>
      <c r="DU121">
        <v>0.6</v>
      </c>
      <c r="DV121">
        <v>1</v>
      </c>
      <c r="DW121">
        <v>0.8</v>
      </c>
      <c r="DX121">
        <v>0.7</v>
      </c>
      <c r="DY121">
        <v>-0.2</v>
      </c>
      <c r="DZ121">
        <v>1.2</v>
      </c>
      <c r="EA121">
        <v>0.2</v>
      </c>
      <c r="EB121">
        <v>0.6</v>
      </c>
      <c r="EC121">
        <v>0.8</v>
      </c>
      <c r="ED121">
        <v>1.3</v>
      </c>
      <c r="EE121">
        <v>1.4</v>
      </c>
      <c r="EF121">
        <v>1.9</v>
      </c>
      <c r="EG121">
        <v>0.4</v>
      </c>
      <c r="EH121">
        <v>1.1000000000000001</v>
      </c>
      <c r="EI121">
        <v>1.2</v>
      </c>
      <c r="EJ121">
        <v>1.9</v>
      </c>
      <c r="EK121">
        <v>1.4</v>
      </c>
      <c r="EL121">
        <v>1</v>
      </c>
      <c r="EM121">
        <v>0.2</v>
      </c>
      <c r="EN121">
        <v>1</v>
      </c>
      <c r="EO121">
        <v>1.1000000000000001</v>
      </c>
      <c r="EP121">
        <v>2.1</v>
      </c>
      <c r="EQ121">
        <v>0.7</v>
      </c>
      <c r="ER121">
        <v>0.3</v>
      </c>
    </row>
    <row r="122" spans="1:148">
      <c r="A122" t="s">
        <v>396</v>
      </c>
      <c r="B122" t="s">
        <v>385</v>
      </c>
      <c r="C122">
        <v>15.1</v>
      </c>
      <c r="D122">
        <v>4.3</v>
      </c>
      <c r="E122">
        <v>0.3</v>
      </c>
      <c r="F122">
        <v>11.5</v>
      </c>
      <c r="G122">
        <v>-0.4</v>
      </c>
      <c r="H122">
        <v>9.6999999999999993</v>
      </c>
      <c r="I122">
        <v>6.1</v>
      </c>
      <c r="J122">
        <v>19.7</v>
      </c>
      <c r="K122">
        <v>11</v>
      </c>
      <c r="L122">
        <v>16.399999999999999</v>
      </c>
      <c r="M122">
        <v>8.6</v>
      </c>
      <c r="N122">
        <v>16.8</v>
      </c>
      <c r="O122">
        <v>12.2</v>
      </c>
      <c r="P122">
        <v>7.8</v>
      </c>
      <c r="Q122">
        <v>8.1999999999999993</v>
      </c>
      <c r="R122">
        <v>10.6</v>
      </c>
      <c r="S122">
        <v>9.6999999999999993</v>
      </c>
      <c r="T122">
        <v>14.2</v>
      </c>
      <c r="U122">
        <v>10</v>
      </c>
      <c r="V122">
        <v>8.9</v>
      </c>
      <c r="W122">
        <v>9.1999999999999993</v>
      </c>
      <c r="X122">
        <v>11.3</v>
      </c>
      <c r="Y122">
        <v>6.4</v>
      </c>
      <c r="Z122">
        <v>14.5</v>
      </c>
      <c r="AA122">
        <v>10</v>
      </c>
      <c r="AB122">
        <v>10.7</v>
      </c>
      <c r="AC122">
        <v>10.6</v>
      </c>
      <c r="AD122">
        <v>13.1</v>
      </c>
      <c r="AE122">
        <v>8</v>
      </c>
      <c r="AF122">
        <v>10</v>
      </c>
      <c r="AG122">
        <v>9.1999999999999993</v>
      </c>
      <c r="AH122">
        <v>11.3</v>
      </c>
      <c r="AI122">
        <v>8.6999999999999993</v>
      </c>
      <c r="AJ122">
        <v>4.5999999999999996</v>
      </c>
      <c r="AK122">
        <v>3.2</v>
      </c>
      <c r="AL122">
        <v>3.4</v>
      </c>
      <c r="AM122">
        <v>-1.5</v>
      </c>
      <c r="AN122">
        <v>-3.7</v>
      </c>
      <c r="AO122">
        <v>-2.6</v>
      </c>
      <c r="AP122">
        <v>1.4</v>
      </c>
      <c r="AQ122">
        <v>1.5</v>
      </c>
      <c r="AR122">
        <v>6.7</v>
      </c>
      <c r="AS122">
        <v>-1.1000000000000001</v>
      </c>
      <c r="AT122">
        <v>1.4</v>
      </c>
      <c r="AU122">
        <v>3.1</v>
      </c>
      <c r="AV122">
        <v>1.8</v>
      </c>
      <c r="AW122">
        <v>-3.1</v>
      </c>
      <c r="AX122">
        <v>3.5</v>
      </c>
      <c r="AY122">
        <v>6.9</v>
      </c>
      <c r="AZ122">
        <v>5.5</v>
      </c>
      <c r="BA122">
        <v>7.4</v>
      </c>
      <c r="BB122">
        <v>4.0999999999999996</v>
      </c>
      <c r="BC122">
        <v>5.0999999999999996</v>
      </c>
      <c r="BD122">
        <v>7.5</v>
      </c>
      <c r="BE122">
        <v>7</v>
      </c>
      <c r="BF122">
        <v>5.4</v>
      </c>
      <c r="BG122">
        <v>3</v>
      </c>
      <c r="BH122">
        <v>4.0999999999999996</v>
      </c>
      <c r="BI122">
        <v>7.6</v>
      </c>
      <c r="BJ122">
        <v>-4.5</v>
      </c>
      <c r="BK122">
        <v>4.7</v>
      </c>
      <c r="BL122">
        <v>8.4</v>
      </c>
      <c r="BM122">
        <v>4.2</v>
      </c>
      <c r="BN122">
        <v>5.5</v>
      </c>
      <c r="BO122">
        <v>6.2</v>
      </c>
      <c r="BP122">
        <v>9.5</v>
      </c>
      <c r="BQ122">
        <v>4.2</v>
      </c>
      <c r="BR122">
        <v>10.199999999999999</v>
      </c>
      <c r="BS122">
        <v>-0.1</v>
      </c>
      <c r="BT122">
        <v>1.3</v>
      </c>
      <c r="BU122">
        <v>8.6</v>
      </c>
      <c r="BV122">
        <v>8.9</v>
      </c>
      <c r="BW122">
        <v>8.6999999999999993</v>
      </c>
      <c r="BX122">
        <v>11.7</v>
      </c>
      <c r="BY122">
        <v>6.3</v>
      </c>
      <c r="BZ122">
        <v>7.6</v>
      </c>
      <c r="CA122">
        <v>10.5</v>
      </c>
      <c r="CB122">
        <v>8</v>
      </c>
      <c r="CC122">
        <v>2.1</v>
      </c>
      <c r="CD122">
        <v>3.1</v>
      </c>
      <c r="CE122">
        <v>4.5999999999999996</v>
      </c>
      <c r="CF122">
        <v>0.6</v>
      </c>
      <c r="CG122">
        <v>0.3</v>
      </c>
      <c r="CH122">
        <v>7.1</v>
      </c>
      <c r="CI122">
        <v>10</v>
      </c>
      <c r="CJ122">
        <v>8.6</v>
      </c>
      <c r="CK122">
        <v>6.3</v>
      </c>
      <c r="CL122">
        <v>1.6</v>
      </c>
      <c r="CM122">
        <v>-4.4000000000000004</v>
      </c>
      <c r="CN122">
        <v>4.0999999999999996</v>
      </c>
      <c r="CO122">
        <v>1.7</v>
      </c>
      <c r="CP122">
        <v>5.5</v>
      </c>
      <c r="CQ122">
        <v>9.1</v>
      </c>
      <c r="CR122">
        <v>6.9</v>
      </c>
      <c r="CS122">
        <v>3.5</v>
      </c>
      <c r="CT122">
        <v>1.3</v>
      </c>
      <c r="CU122">
        <v>4.2</v>
      </c>
      <c r="CV122">
        <v>7.4</v>
      </c>
      <c r="CW122">
        <v>4.4000000000000004</v>
      </c>
      <c r="CX122">
        <v>4.5</v>
      </c>
      <c r="CY122">
        <v>2.4</v>
      </c>
      <c r="CZ122">
        <v>0.9</v>
      </c>
      <c r="DA122">
        <v>3.3</v>
      </c>
      <c r="DB122">
        <v>5.9</v>
      </c>
      <c r="DC122">
        <v>7</v>
      </c>
      <c r="DD122">
        <v>1.7</v>
      </c>
      <c r="DE122">
        <v>3.2</v>
      </c>
      <c r="DF122">
        <v>-1</v>
      </c>
      <c r="DG122">
        <v>4.3</v>
      </c>
      <c r="DH122">
        <v>0.7</v>
      </c>
      <c r="DI122">
        <v>-11.2</v>
      </c>
      <c r="DJ122">
        <v>-2.4</v>
      </c>
      <c r="DK122">
        <v>-0.9</v>
      </c>
      <c r="DL122">
        <v>3</v>
      </c>
      <c r="DM122">
        <v>9.4</v>
      </c>
      <c r="DN122">
        <v>7</v>
      </c>
      <c r="DO122">
        <v>2.6</v>
      </c>
      <c r="DP122">
        <v>5.6</v>
      </c>
      <c r="DQ122">
        <v>9.1</v>
      </c>
      <c r="DR122">
        <v>4</v>
      </c>
      <c r="DS122">
        <v>1.5</v>
      </c>
      <c r="DT122">
        <v>4.7</v>
      </c>
      <c r="DU122">
        <v>2.6</v>
      </c>
      <c r="DV122">
        <v>4.0999999999999996</v>
      </c>
      <c r="DW122">
        <v>3.3</v>
      </c>
      <c r="DX122">
        <v>2.6</v>
      </c>
      <c r="DY122">
        <v>-0.8</v>
      </c>
      <c r="DZ122">
        <v>4.9000000000000004</v>
      </c>
      <c r="EA122">
        <v>0.8</v>
      </c>
      <c r="EB122">
        <v>2.4</v>
      </c>
      <c r="EC122">
        <v>3.2</v>
      </c>
      <c r="ED122">
        <v>5.4</v>
      </c>
      <c r="EE122">
        <v>5.6</v>
      </c>
      <c r="EF122">
        <v>7.8</v>
      </c>
      <c r="EG122">
        <v>1.8</v>
      </c>
      <c r="EH122">
        <v>4.4000000000000004</v>
      </c>
      <c r="EI122">
        <v>4.7</v>
      </c>
      <c r="EJ122">
        <v>7.8</v>
      </c>
      <c r="EK122">
        <v>5.6</v>
      </c>
      <c r="EL122">
        <v>4.2</v>
      </c>
      <c r="EM122">
        <v>1</v>
      </c>
      <c r="EN122">
        <v>4.2</v>
      </c>
      <c r="EO122">
        <v>4.3</v>
      </c>
      <c r="EP122">
        <v>8.5</v>
      </c>
      <c r="EQ122">
        <v>2.8</v>
      </c>
      <c r="ER122">
        <v>1</v>
      </c>
    </row>
    <row r="124" spans="1:148">
      <c r="A124" t="s">
        <v>426</v>
      </c>
      <c r="B124" s="34">
        <v>119285</v>
      </c>
      <c r="C124" s="34">
        <v>122952</v>
      </c>
      <c r="D124" s="34">
        <v>126063</v>
      </c>
      <c r="E124" s="34">
        <v>128916</v>
      </c>
      <c r="F124" s="34">
        <v>129432</v>
      </c>
      <c r="G124" s="34">
        <v>129880</v>
      </c>
      <c r="H124" s="34">
        <v>132283</v>
      </c>
      <c r="I124" s="34">
        <v>135348</v>
      </c>
      <c r="J124" s="34">
        <v>138979</v>
      </c>
      <c r="K124" s="34">
        <v>142119</v>
      </c>
      <c r="L124" s="34">
        <v>146936</v>
      </c>
      <c r="M124" s="34">
        <v>149835</v>
      </c>
      <c r="N124" s="34">
        <v>154451</v>
      </c>
      <c r="O124" s="34">
        <v>156906</v>
      </c>
      <c r="P124" s="34">
        <v>160155</v>
      </c>
      <c r="Q124" s="34">
        <v>164032</v>
      </c>
      <c r="R124" s="34">
        <v>169996</v>
      </c>
      <c r="S124" s="34">
        <v>173890</v>
      </c>
      <c r="T124" s="34">
        <v>179434</v>
      </c>
      <c r="U124" s="34">
        <v>183840</v>
      </c>
      <c r="V124" s="34">
        <v>189212</v>
      </c>
      <c r="W124" s="34">
        <v>193529</v>
      </c>
      <c r="X124" s="34">
        <v>199583</v>
      </c>
      <c r="Y124" s="34">
        <v>202892</v>
      </c>
      <c r="Z124" s="34">
        <v>209745</v>
      </c>
      <c r="AA124" s="34">
        <v>215173</v>
      </c>
      <c r="AB124" s="34">
        <v>221865</v>
      </c>
      <c r="AC124" s="34">
        <v>227177</v>
      </c>
      <c r="AD124" s="34">
        <v>233959</v>
      </c>
      <c r="AE124" s="34">
        <v>237634</v>
      </c>
      <c r="AF124" s="34">
        <v>244895</v>
      </c>
      <c r="AG124" s="34">
        <v>249517</v>
      </c>
      <c r="AH124" s="34">
        <v>257860</v>
      </c>
      <c r="AI124" s="34">
        <v>262387</v>
      </c>
      <c r="AJ124" s="34">
        <v>264904</v>
      </c>
      <c r="AK124" s="34">
        <v>269528</v>
      </c>
      <c r="AL124" s="34">
        <v>272418</v>
      </c>
      <c r="AM124" s="34">
        <v>268102</v>
      </c>
      <c r="AN124" s="34">
        <v>270388</v>
      </c>
      <c r="AO124" s="34">
        <v>270020</v>
      </c>
      <c r="AP124" s="34">
        <v>270390</v>
      </c>
      <c r="AQ124" s="34">
        <v>273795</v>
      </c>
      <c r="AR124" s="34">
        <v>279080</v>
      </c>
      <c r="AS124" s="34">
        <v>279719</v>
      </c>
      <c r="AT124" s="34">
        <v>281557</v>
      </c>
      <c r="AU124" s="34">
        <v>281649</v>
      </c>
      <c r="AV124" s="34">
        <v>283707</v>
      </c>
      <c r="AW124" s="34">
        <v>280316</v>
      </c>
      <c r="AX124" s="34">
        <v>280643</v>
      </c>
      <c r="AY124" s="34">
        <v>283266</v>
      </c>
      <c r="AZ124" s="34">
        <v>286192</v>
      </c>
      <c r="BA124" s="34">
        <v>289976</v>
      </c>
      <c r="BB124" s="34">
        <v>292947</v>
      </c>
      <c r="BC124" s="34">
        <v>296532</v>
      </c>
      <c r="BD124" s="34">
        <v>295714</v>
      </c>
      <c r="BE124" s="34">
        <v>299131</v>
      </c>
      <c r="BF124" s="34">
        <v>301112</v>
      </c>
      <c r="BG124" s="34">
        <v>303318</v>
      </c>
      <c r="BH124" s="34">
        <v>304676</v>
      </c>
      <c r="BI124" s="34">
        <v>306194</v>
      </c>
      <c r="BJ124" s="34">
        <v>308193</v>
      </c>
      <c r="BK124" s="34">
        <v>310495</v>
      </c>
      <c r="BL124" s="34">
        <v>315014</v>
      </c>
      <c r="BM124" s="34">
        <v>321941</v>
      </c>
      <c r="BN124" s="34">
        <v>326760</v>
      </c>
      <c r="BO124" s="34">
        <v>332738</v>
      </c>
      <c r="BP124" s="34">
        <v>339223</v>
      </c>
      <c r="BQ124" s="34">
        <v>343063</v>
      </c>
      <c r="BR124" s="34">
        <v>345867</v>
      </c>
      <c r="BS124" s="34">
        <v>351106</v>
      </c>
      <c r="BT124" s="34">
        <v>352576</v>
      </c>
      <c r="BU124" s="34">
        <v>356435</v>
      </c>
      <c r="BV124" s="34">
        <v>362956</v>
      </c>
      <c r="BW124" s="34">
        <v>372406</v>
      </c>
      <c r="BX124" s="34">
        <v>379684</v>
      </c>
      <c r="BY124" s="34">
        <v>385565</v>
      </c>
      <c r="BZ124" s="34">
        <v>391636</v>
      </c>
      <c r="CA124" s="34">
        <v>398294</v>
      </c>
      <c r="CB124" s="34">
        <v>407340</v>
      </c>
      <c r="CC124" s="34">
        <v>409458</v>
      </c>
      <c r="CD124" s="34">
        <v>414965</v>
      </c>
      <c r="CE124" s="34">
        <v>420856</v>
      </c>
      <c r="CF124" s="34">
        <v>422937</v>
      </c>
      <c r="CG124" s="34">
        <v>427370</v>
      </c>
      <c r="CH124" s="34">
        <v>431478</v>
      </c>
      <c r="CI124" s="34">
        <v>439665</v>
      </c>
      <c r="CJ124" s="34">
        <v>448289</v>
      </c>
      <c r="CK124" s="34">
        <v>457196</v>
      </c>
      <c r="CL124" s="34">
        <v>460424</v>
      </c>
      <c r="CM124" s="34">
        <v>461092</v>
      </c>
      <c r="CN124" s="34">
        <v>470416</v>
      </c>
      <c r="CO124" s="34">
        <v>472192</v>
      </c>
      <c r="CP124" s="34">
        <v>479158</v>
      </c>
      <c r="CQ124" s="34">
        <v>486039</v>
      </c>
      <c r="CR124" s="34">
        <v>494461</v>
      </c>
      <c r="CS124" s="34">
        <v>501234</v>
      </c>
      <c r="CT124" s="34">
        <v>507829</v>
      </c>
      <c r="CU124" s="34">
        <v>515299</v>
      </c>
      <c r="CV124" s="34">
        <v>521353</v>
      </c>
      <c r="CW124" s="34">
        <v>528051</v>
      </c>
      <c r="CX124" s="34">
        <v>536604</v>
      </c>
      <c r="CY124" s="34">
        <v>542638</v>
      </c>
      <c r="CZ124" s="34">
        <v>547521</v>
      </c>
      <c r="DA124" s="34">
        <v>556612</v>
      </c>
      <c r="DB124" s="34">
        <v>564438</v>
      </c>
      <c r="DC124" s="34">
        <v>568728</v>
      </c>
      <c r="DD124" s="34">
        <v>570678</v>
      </c>
      <c r="DE124" s="34">
        <v>576559</v>
      </c>
      <c r="DF124" s="34">
        <v>586200</v>
      </c>
      <c r="DG124" s="34">
        <v>596887</v>
      </c>
      <c r="DH124" s="34">
        <v>604258</v>
      </c>
      <c r="DI124" s="34">
        <v>596675</v>
      </c>
      <c r="DJ124" s="34">
        <v>589924</v>
      </c>
      <c r="DK124" s="34">
        <v>589739</v>
      </c>
      <c r="DL124" s="34">
        <v>596500</v>
      </c>
      <c r="DM124" s="34">
        <v>607006</v>
      </c>
      <c r="DN124" s="34">
        <v>617776</v>
      </c>
      <c r="DO124" s="34">
        <v>624325</v>
      </c>
      <c r="DP124" s="34">
        <v>633965</v>
      </c>
      <c r="DQ124" s="34">
        <v>643950</v>
      </c>
      <c r="DR124" s="34">
        <v>648913</v>
      </c>
      <c r="DS124" s="34">
        <v>653749</v>
      </c>
      <c r="DT124" s="34">
        <v>660249</v>
      </c>
      <c r="DU124" s="34">
        <v>664777</v>
      </c>
      <c r="DV124" s="34">
        <v>674115</v>
      </c>
      <c r="DW124" s="34">
        <v>672946</v>
      </c>
      <c r="DX124" s="34">
        <v>673387</v>
      </c>
      <c r="DY124" s="34">
        <v>676892</v>
      </c>
      <c r="DZ124" s="34">
        <v>683385</v>
      </c>
      <c r="EA124" s="34">
        <v>684952</v>
      </c>
      <c r="EB124" s="34">
        <v>689409</v>
      </c>
      <c r="EC124" s="34">
        <v>689306</v>
      </c>
      <c r="ED124" s="34">
        <v>701105</v>
      </c>
      <c r="EE124" s="34">
        <v>716525</v>
      </c>
      <c r="EF124" s="34">
        <v>727694</v>
      </c>
      <c r="EG124" s="34">
        <v>736236</v>
      </c>
      <c r="EH124" s="34">
        <v>743538</v>
      </c>
      <c r="EI124" s="34">
        <v>750985</v>
      </c>
      <c r="EJ124" s="34">
        <v>760825</v>
      </c>
      <c r="EK124" s="34">
        <v>769933</v>
      </c>
      <c r="EL124" s="34">
        <v>776514</v>
      </c>
      <c r="EM124" s="34">
        <v>780784</v>
      </c>
      <c r="EN124" s="34">
        <v>784286</v>
      </c>
      <c r="EO124" s="34">
        <v>794103</v>
      </c>
      <c r="EP124" s="34">
        <v>812695</v>
      </c>
      <c r="EQ124" s="34">
        <v>817549</v>
      </c>
      <c r="ER124" s="34">
        <v>821382</v>
      </c>
    </row>
    <row r="125" spans="1:148">
      <c r="B125" t="s">
        <v>385</v>
      </c>
      <c r="C125">
        <v>3.1</v>
      </c>
      <c r="D125">
        <v>2.5</v>
      </c>
      <c r="E125">
        <v>2.2999999999999998</v>
      </c>
      <c r="F125">
        <v>0.4</v>
      </c>
      <c r="G125">
        <v>0.3</v>
      </c>
      <c r="H125">
        <v>1.9</v>
      </c>
      <c r="I125">
        <v>2.2999999999999998</v>
      </c>
      <c r="J125">
        <v>2.7</v>
      </c>
      <c r="K125">
        <v>2.2999999999999998</v>
      </c>
      <c r="L125">
        <v>3.4</v>
      </c>
      <c r="M125">
        <v>2</v>
      </c>
      <c r="N125">
        <v>3.1</v>
      </c>
      <c r="O125">
        <v>1.6</v>
      </c>
      <c r="P125">
        <v>2.1</v>
      </c>
      <c r="Q125">
        <v>2.4</v>
      </c>
      <c r="R125">
        <v>3.6</v>
      </c>
      <c r="S125">
        <v>2.2999999999999998</v>
      </c>
      <c r="T125">
        <v>3.2</v>
      </c>
      <c r="U125">
        <v>2.5</v>
      </c>
      <c r="V125">
        <v>2.9</v>
      </c>
      <c r="W125">
        <v>2.2999999999999998</v>
      </c>
      <c r="X125">
        <v>3.1</v>
      </c>
      <c r="Y125">
        <v>1.7</v>
      </c>
      <c r="Z125">
        <v>3.4</v>
      </c>
      <c r="AA125">
        <v>2.6</v>
      </c>
      <c r="AB125">
        <v>3.1</v>
      </c>
      <c r="AC125">
        <v>2.4</v>
      </c>
      <c r="AD125">
        <v>3</v>
      </c>
      <c r="AE125">
        <v>1.6</v>
      </c>
      <c r="AF125">
        <v>3.1</v>
      </c>
      <c r="AG125">
        <v>1.9</v>
      </c>
      <c r="AH125">
        <v>3.3</v>
      </c>
      <c r="AI125">
        <v>1.8</v>
      </c>
      <c r="AJ125">
        <v>1</v>
      </c>
      <c r="AK125">
        <v>1.7</v>
      </c>
      <c r="AL125">
        <v>1.1000000000000001</v>
      </c>
      <c r="AM125">
        <v>-1.6</v>
      </c>
      <c r="AN125">
        <v>0.9</v>
      </c>
      <c r="AO125">
        <v>-0.1</v>
      </c>
      <c r="AP125">
        <v>0.1</v>
      </c>
      <c r="AQ125">
        <v>1.3</v>
      </c>
      <c r="AR125">
        <v>1.9</v>
      </c>
      <c r="AS125">
        <v>0.2</v>
      </c>
      <c r="AT125">
        <v>0.7</v>
      </c>
      <c r="AU125">
        <v>0</v>
      </c>
      <c r="AV125">
        <v>0.7</v>
      </c>
      <c r="AW125">
        <v>-1.2</v>
      </c>
      <c r="AX125">
        <v>0.1</v>
      </c>
      <c r="AY125">
        <v>0.9</v>
      </c>
      <c r="AZ125">
        <v>1</v>
      </c>
      <c r="BA125">
        <v>1.3</v>
      </c>
      <c r="BB125">
        <v>1</v>
      </c>
      <c r="BC125">
        <v>1.2</v>
      </c>
      <c r="BD125">
        <v>-0.3</v>
      </c>
      <c r="BE125">
        <v>1.2</v>
      </c>
      <c r="BF125">
        <v>0.7</v>
      </c>
      <c r="BG125">
        <v>0.7</v>
      </c>
      <c r="BH125">
        <v>0.4</v>
      </c>
      <c r="BI125">
        <v>0.5</v>
      </c>
      <c r="BJ125">
        <v>0.7</v>
      </c>
      <c r="BK125">
        <v>0.7</v>
      </c>
      <c r="BL125">
        <v>1.5</v>
      </c>
      <c r="BM125">
        <v>2.2000000000000002</v>
      </c>
      <c r="BN125">
        <v>1.5</v>
      </c>
      <c r="BO125">
        <v>1.8</v>
      </c>
      <c r="BP125">
        <v>1.9</v>
      </c>
      <c r="BQ125">
        <v>1.1000000000000001</v>
      </c>
      <c r="BR125">
        <v>0.8</v>
      </c>
      <c r="BS125">
        <v>1.5</v>
      </c>
      <c r="BT125">
        <v>0.4</v>
      </c>
      <c r="BU125">
        <v>1.1000000000000001</v>
      </c>
      <c r="BV125">
        <v>1.8</v>
      </c>
      <c r="BW125">
        <v>2.6</v>
      </c>
      <c r="BX125">
        <v>2</v>
      </c>
      <c r="BY125">
        <v>1.5</v>
      </c>
      <c r="BZ125">
        <v>1.6</v>
      </c>
      <c r="CA125">
        <v>1.7</v>
      </c>
      <c r="CB125">
        <v>2.2999999999999998</v>
      </c>
      <c r="CC125">
        <v>0.5</v>
      </c>
      <c r="CD125">
        <v>1.3</v>
      </c>
      <c r="CE125">
        <v>1.4</v>
      </c>
      <c r="CF125">
        <v>0.5</v>
      </c>
      <c r="CG125">
        <v>1</v>
      </c>
      <c r="CH125">
        <v>1</v>
      </c>
      <c r="CI125">
        <v>1.9</v>
      </c>
      <c r="CJ125">
        <v>2</v>
      </c>
      <c r="CK125">
        <v>2</v>
      </c>
      <c r="CL125">
        <v>0.7</v>
      </c>
      <c r="CM125">
        <v>0.1</v>
      </c>
      <c r="CN125">
        <v>2</v>
      </c>
      <c r="CO125">
        <v>0.4</v>
      </c>
      <c r="CP125">
        <v>1.5</v>
      </c>
      <c r="CQ125">
        <v>1.4</v>
      </c>
      <c r="CR125">
        <v>1.7</v>
      </c>
      <c r="CS125">
        <v>1.4</v>
      </c>
      <c r="CT125">
        <v>1.3</v>
      </c>
      <c r="CU125">
        <v>1.5</v>
      </c>
      <c r="CV125">
        <v>1.2</v>
      </c>
      <c r="CW125">
        <v>1.3</v>
      </c>
      <c r="CX125">
        <v>1.6</v>
      </c>
      <c r="CY125">
        <v>1.1000000000000001</v>
      </c>
      <c r="CZ125">
        <v>0.9</v>
      </c>
      <c r="DA125">
        <v>1.7</v>
      </c>
      <c r="DB125">
        <v>1.4</v>
      </c>
      <c r="DC125">
        <v>0.8</v>
      </c>
      <c r="DD125">
        <v>0.3</v>
      </c>
      <c r="DE125">
        <v>1</v>
      </c>
      <c r="DF125">
        <v>1.7</v>
      </c>
      <c r="DG125">
        <v>1.8</v>
      </c>
      <c r="DH125">
        <v>1.2</v>
      </c>
      <c r="DI125">
        <v>-1.3</v>
      </c>
      <c r="DJ125">
        <v>-1.1000000000000001</v>
      </c>
      <c r="DK125">
        <v>0</v>
      </c>
      <c r="DL125">
        <v>1.1000000000000001</v>
      </c>
      <c r="DM125">
        <v>1.8</v>
      </c>
      <c r="DN125">
        <v>1.8</v>
      </c>
      <c r="DO125">
        <v>1.1000000000000001</v>
      </c>
      <c r="DP125">
        <v>1.5</v>
      </c>
      <c r="DQ125">
        <v>1.6</v>
      </c>
      <c r="DR125">
        <v>0.8</v>
      </c>
      <c r="DS125">
        <v>0.7</v>
      </c>
      <c r="DT125">
        <v>1</v>
      </c>
      <c r="DU125">
        <v>0.7</v>
      </c>
      <c r="DV125">
        <v>1.4</v>
      </c>
      <c r="DW125">
        <v>-0.2</v>
      </c>
      <c r="DX125">
        <v>0.1</v>
      </c>
      <c r="DY125">
        <v>0.5</v>
      </c>
      <c r="DZ125">
        <v>1</v>
      </c>
      <c r="EA125">
        <v>0.2</v>
      </c>
      <c r="EB125">
        <v>0.7</v>
      </c>
      <c r="EC125">
        <v>0</v>
      </c>
      <c r="ED125">
        <v>1.7</v>
      </c>
      <c r="EE125">
        <v>2.2000000000000002</v>
      </c>
      <c r="EF125">
        <v>1.6</v>
      </c>
      <c r="EG125">
        <v>1.2</v>
      </c>
      <c r="EH125">
        <v>1</v>
      </c>
      <c r="EI125">
        <v>1</v>
      </c>
      <c r="EJ125">
        <v>1.3</v>
      </c>
      <c r="EK125">
        <v>1.2</v>
      </c>
      <c r="EL125">
        <v>0.9</v>
      </c>
      <c r="EM125">
        <v>0.5</v>
      </c>
      <c r="EN125">
        <v>0.4</v>
      </c>
      <c r="EO125">
        <v>1.3</v>
      </c>
      <c r="EP125">
        <v>2.2999999999999998</v>
      </c>
      <c r="EQ125">
        <v>0.6</v>
      </c>
      <c r="ER125">
        <v>0.5</v>
      </c>
    </row>
    <row r="127" spans="1:148">
      <c r="A127" t="s">
        <v>397</v>
      </c>
    </row>
    <row r="128" spans="1:148">
      <c r="A128" t="s">
        <v>427</v>
      </c>
    </row>
    <row r="129" spans="1:149">
      <c r="A129" t="s">
        <v>428</v>
      </c>
    </row>
    <row r="130" spans="1:149">
      <c r="A130" t="s">
        <v>400</v>
      </c>
    </row>
    <row r="133" spans="1:149">
      <c r="A133" t="s">
        <v>429</v>
      </c>
    </row>
    <row r="134" spans="1:149">
      <c r="A134" t="s">
        <v>239</v>
      </c>
    </row>
    <row r="135" spans="1:149">
      <c r="A135" t="s">
        <v>430</v>
      </c>
    </row>
    <row r="136" spans="1:149">
      <c r="A136" t="s">
        <v>431</v>
      </c>
    </row>
    <row r="137" spans="1:149">
      <c r="A137" t="s">
        <v>556</v>
      </c>
      <c r="B137" t="s">
        <v>557</v>
      </c>
      <c r="C137" t="s">
        <v>242</v>
      </c>
      <c r="D137" t="s">
        <v>242</v>
      </c>
      <c r="E137" t="s">
        <v>242</v>
      </c>
      <c r="F137" t="s">
        <v>242</v>
      </c>
      <c r="G137" t="s">
        <v>242</v>
      </c>
      <c r="H137" t="s">
        <v>242</v>
      </c>
      <c r="I137" t="s">
        <v>242</v>
      </c>
      <c r="J137" t="s">
        <v>242</v>
      </c>
      <c r="K137" t="s">
        <v>242</v>
      </c>
      <c r="L137" t="s">
        <v>242</v>
      </c>
      <c r="M137" t="s">
        <v>242</v>
      </c>
      <c r="N137" t="s">
        <v>242</v>
      </c>
      <c r="O137" t="s">
        <v>242</v>
      </c>
      <c r="P137" t="s">
        <v>242</v>
      </c>
      <c r="Q137" t="s">
        <v>242</v>
      </c>
      <c r="R137" t="s">
        <v>242</v>
      </c>
      <c r="S137" t="s">
        <v>242</v>
      </c>
      <c r="T137" t="s">
        <v>242</v>
      </c>
      <c r="U137" t="s">
        <v>242</v>
      </c>
      <c r="V137" t="s">
        <v>242</v>
      </c>
      <c r="W137" t="s">
        <v>242</v>
      </c>
      <c r="X137" t="s">
        <v>242</v>
      </c>
      <c r="Y137" t="s">
        <v>242</v>
      </c>
      <c r="Z137" t="s">
        <v>242</v>
      </c>
      <c r="AA137" t="s">
        <v>242</v>
      </c>
      <c r="AB137" t="s">
        <v>242</v>
      </c>
      <c r="AC137" t="s">
        <v>242</v>
      </c>
      <c r="AD137" t="s">
        <v>242</v>
      </c>
      <c r="AE137" t="s">
        <v>242</v>
      </c>
      <c r="AF137" t="s">
        <v>242</v>
      </c>
      <c r="AG137" t="s">
        <v>242</v>
      </c>
      <c r="AH137" t="s">
        <v>242</v>
      </c>
      <c r="AI137" t="s">
        <v>242</v>
      </c>
      <c r="AJ137" t="s">
        <v>242</v>
      </c>
      <c r="AK137" t="s">
        <v>242</v>
      </c>
      <c r="AL137" t="s">
        <v>242</v>
      </c>
      <c r="AM137" t="s">
        <v>242</v>
      </c>
      <c r="AN137" t="s">
        <v>242</v>
      </c>
      <c r="AO137" t="s">
        <v>242</v>
      </c>
      <c r="AP137" t="s">
        <v>242</v>
      </c>
      <c r="AQ137" t="s">
        <v>242</v>
      </c>
      <c r="AR137" t="s">
        <v>242</v>
      </c>
      <c r="AS137" t="s">
        <v>242</v>
      </c>
      <c r="AT137" t="s">
        <v>242</v>
      </c>
      <c r="AU137" t="s">
        <v>242</v>
      </c>
      <c r="AV137" t="s">
        <v>242</v>
      </c>
      <c r="AW137" t="s">
        <v>242</v>
      </c>
      <c r="AX137" t="s">
        <v>242</v>
      </c>
      <c r="AY137" t="s">
        <v>242</v>
      </c>
      <c r="AZ137" t="s">
        <v>242</v>
      </c>
      <c r="BA137" t="s">
        <v>242</v>
      </c>
      <c r="BB137" t="s">
        <v>242</v>
      </c>
      <c r="BC137" t="s">
        <v>242</v>
      </c>
      <c r="BD137" t="s">
        <v>242</v>
      </c>
      <c r="BE137" t="s">
        <v>242</v>
      </c>
      <c r="BF137" t="s">
        <v>242</v>
      </c>
      <c r="BG137" t="s">
        <v>242</v>
      </c>
      <c r="BH137" t="s">
        <v>242</v>
      </c>
      <c r="BI137" t="s">
        <v>242</v>
      </c>
      <c r="BJ137" t="s">
        <v>242</v>
      </c>
      <c r="BK137" t="s">
        <v>242</v>
      </c>
      <c r="BL137" t="s">
        <v>242</v>
      </c>
      <c r="BM137" t="s">
        <v>242</v>
      </c>
      <c r="BN137" t="s">
        <v>242</v>
      </c>
      <c r="BO137" t="s">
        <v>242</v>
      </c>
      <c r="BP137" t="s">
        <v>242</v>
      </c>
      <c r="BQ137" t="s">
        <v>242</v>
      </c>
      <c r="BR137" t="s">
        <v>242</v>
      </c>
      <c r="BS137" t="s">
        <v>242</v>
      </c>
      <c r="BT137" t="s">
        <v>242</v>
      </c>
      <c r="BU137" t="s">
        <v>242</v>
      </c>
      <c r="BV137" t="s">
        <v>242</v>
      </c>
      <c r="BW137" t="s">
        <v>242</v>
      </c>
      <c r="BX137" t="s">
        <v>242</v>
      </c>
      <c r="BY137" t="s">
        <v>242</v>
      </c>
      <c r="BZ137" t="s">
        <v>242</v>
      </c>
      <c r="CA137" t="s">
        <v>242</v>
      </c>
      <c r="CB137" t="s">
        <v>242</v>
      </c>
      <c r="CC137" t="s">
        <v>242</v>
      </c>
      <c r="CD137" t="s">
        <v>242</v>
      </c>
      <c r="CE137" t="s">
        <v>242</v>
      </c>
      <c r="CF137" t="s">
        <v>242</v>
      </c>
      <c r="CG137" t="s">
        <v>242</v>
      </c>
      <c r="CH137" t="s">
        <v>242</v>
      </c>
      <c r="CI137" t="s">
        <v>242</v>
      </c>
      <c r="CJ137" t="s">
        <v>242</v>
      </c>
      <c r="CK137" t="s">
        <v>242</v>
      </c>
      <c r="CL137" t="s">
        <v>242</v>
      </c>
      <c r="CM137" t="s">
        <v>242</v>
      </c>
      <c r="CN137" t="s">
        <v>242</v>
      </c>
      <c r="CO137" t="s">
        <v>242</v>
      </c>
      <c r="CP137" t="s">
        <v>242</v>
      </c>
      <c r="CQ137" t="s">
        <v>242</v>
      </c>
      <c r="CR137" t="s">
        <v>242</v>
      </c>
      <c r="CS137" t="s">
        <v>242</v>
      </c>
      <c r="CT137" t="s">
        <v>242</v>
      </c>
      <c r="CU137" t="s">
        <v>242</v>
      </c>
      <c r="CV137" t="s">
        <v>242</v>
      </c>
      <c r="CW137" t="s">
        <v>242</v>
      </c>
      <c r="CX137" t="s">
        <v>242</v>
      </c>
      <c r="CY137" t="s">
        <v>242</v>
      </c>
      <c r="CZ137" t="s">
        <v>242</v>
      </c>
      <c r="DA137" t="s">
        <v>242</v>
      </c>
      <c r="DB137" t="s">
        <v>242</v>
      </c>
      <c r="DC137" t="s">
        <v>242</v>
      </c>
      <c r="DD137" t="s">
        <v>242</v>
      </c>
      <c r="DE137" t="s">
        <v>242</v>
      </c>
      <c r="DF137" t="s">
        <v>242</v>
      </c>
      <c r="DG137" t="s">
        <v>242</v>
      </c>
      <c r="DH137" t="s">
        <v>242</v>
      </c>
      <c r="DI137" t="s">
        <v>242</v>
      </c>
      <c r="DJ137" t="s">
        <v>242</v>
      </c>
      <c r="DK137" t="s">
        <v>242</v>
      </c>
      <c r="DL137" t="s">
        <v>242</v>
      </c>
      <c r="DM137" t="s">
        <v>242</v>
      </c>
      <c r="DN137" t="s">
        <v>242</v>
      </c>
      <c r="DO137" t="s">
        <v>242</v>
      </c>
      <c r="DP137" t="s">
        <v>242</v>
      </c>
      <c r="DQ137" t="s">
        <v>242</v>
      </c>
      <c r="DR137" t="s">
        <v>242</v>
      </c>
      <c r="DS137" t="s">
        <v>242</v>
      </c>
      <c r="DT137" t="s">
        <v>242</v>
      </c>
      <c r="DU137" t="s">
        <v>242</v>
      </c>
      <c r="DV137" t="s">
        <v>242</v>
      </c>
      <c r="DW137" t="s">
        <v>242</v>
      </c>
      <c r="DX137" t="s">
        <v>242</v>
      </c>
      <c r="DY137" t="s">
        <v>242</v>
      </c>
      <c r="DZ137" t="s">
        <v>242</v>
      </c>
      <c r="EA137" t="s">
        <v>242</v>
      </c>
      <c r="EB137" t="s">
        <v>242</v>
      </c>
      <c r="EC137" t="s">
        <v>242</v>
      </c>
      <c r="ED137" t="s">
        <v>242</v>
      </c>
      <c r="EE137" t="s">
        <v>242</v>
      </c>
      <c r="EF137" t="s">
        <v>242</v>
      </c>
      <c r="EG137" t="s">
        <v>242</v>
      </c>
      <c r="EH137" t="s">
        <v>242</v>
      </c>
      <c r="EI137" t="s">
        <v>242</v>
      </c>
      <c r="EJ137" t="s">
        <v>242</v>
      </c>
      <c r="EK137" t="s">
        <v>242</v>
      </c>
      <c r="EL137" t="s">
        <v>242</v>
      </c>
      <c r="EM137" t="s">
        <v>242</v>
      </c>
      <c r="EN137" t="s">
        <v>242</v>
      </c>
      <c r="EO137" t="s">
        <v>242</v>
      </c>
      <c r="EP137" t="s">
        <v>242</v>
      </c>
      <c r="EQ137" t="s">
        <v>242</v>
      </c>
      <c r="ER137" t="s">
        <v>242</v>
      </c>
    </row>
    <row r="138" spans="1:149">
      <c r="B138" t="s">
        <v>243</v>
      </c>
      <c r="C138" t="s">
        <v>244</v>
      </c>
      <c r="D138" t="s">
        <v>245</v>
      </c>
      <c r="E138" t="s">
        <v>246</v>
      </c>
      <c r="F138" t="s">
        <v>247</v>
      </c>
      <c r="G138" t="s">
        <v>248</v>
      </c>
      <c r="H138" t="s">
        <v>249</v>
      </c>
      <c r="I138" t="s">
        <v>250</v>
      </c>
      <c r="J138" t="s">
        <v>251</v>
      </c>
      <c r="K138" t="s">
        <v>252</v>
      </c>
      <c r="L138" t="s">
        <v>253</v>
      </c>
      <c r="M138" t="s">
        <v>254</v>
      </c>
      <c r="N138" t="s">
        <v>255</v>
      </c>
      <c r="O138" t="s">
        <v>256</v>
      </c>
      <c r="P138" t="s">
        <v>257</v>
      </c>
      <c r="Q138" t="s">
        <v>258</v>
      </c>
      <c r="R138" t="s">
        <v>259</v>
      </c>
      <c r="S138" t="s">
        <v>260</v>
      </c>
      <c r="T138" t="s">
        <v>261</v>
      </c>
      <c r="U138" t="s">
        <v>262</v>
      </c>
      <c r="V138" t="s">
        <v>263</v>
      </c>
      <c r="W138" t="s">
        <v>264</v>
      </c>
      <c r="X138" t="s">
        <v>265</v>
      </c>
      <c r="Y138" t="s">
        <v>266</v>
      </c>
      <c r="Z138" t="s">
        <v>267</v>
      </c>
      <c r="AA138" t="s">
        <v>268</v>
      </c>
      <c r="AB138" t="s">
        <v>269</v>
      </c>
      <c r="AC138" t="s">
        <v>270</v>
      </c>
      <c r="AD138" t="s">
        <v>271</v>
      </c>
      <c r="AE138" t="s">
        <v>272</v>
      </c>
      <c r="AF138" t="s">
        <v>273</v>
      </c>
      <c r="AG138" t="s">
        <v>274</v>
      </c>
      <c r="AH138" t="s">
        <v>275</v>
      </c>
      <c r="AI138" t="s">
        <v>276</v>
      </c>
      <c r="AJ138" t="s">
        <v>277</v>
      </c>
      <c r="AK138" t="s">
        <v>278</v>
      </c>
      <c r="AL138" t="s">
        <v>279</v>
      </c>
      <c r="AM138" t="s">
        <v>280</v>
      </c>
      <c r="AN138" t="s">
        <v>281</v>
      </c>
      <c r="AO138" t="s">
        <v>282</v>
      </c>
      <c r="AP138" t="s">
        <v>283</v>
      </c>
      <c r="AQ138" t="s">
        <v>284</v>
      </c>
      <c r="AR138" t="s">
        <v>285</v>
      </c>
      <c r="AS138" t="s">
        <v>286</v>
      </c>
      <c r="AT138" t="s">
        <v>287</v>
      </c>
      <c r="AU138" t="s">
        <v>288</v>
      </c>
      <c r="AV138" t="s">
        <v>289</v>
      </c>
      <c r="AW138" t="s">
        <v>290</v>
      </c>
      <c r="AX138" t="s">
        <v>291</v>
      </c>
      <c r="AY138" t="s">
        <v>292</v>
      </c>
      <c r="AZ138" t="s">
        <v>293</v>
      </c>
      <c r="BA138" t="s">
        <v>294</v>
      </c>
      <c r="BB138" t="s">
        <v>295</v>
      </c>
      <c r="BC138" t="s">
        <v>296</v>
      </c>
      <c r="BD138" t="s">
        <v>297</v>
      </c>
      <c r="BE138" t="s">
        <v>298</v>
      </c>
      <c r="BF138" t="s">
        <v>299</v>
      </c>
      <c r="BG138" t="s">
        <v>300</v>
      </c>
      <c r="BH138" t="s">
        <v>301</v>
      </c>
      <c r="BI138" t="s">
        <v>302</v>
      </c>
      <c r="BJ138" t="s">
        <v>303</v>
      </c>
      <c r="BK138" t="s">
        <v>304</v>
      </c>
      <c r="BL138" t="s">
        <v>305</v>
      </c>
      <c r="BM138" t="s">
        <v>306</v>
      </c>
      <c r="BN138" t="s">
        <v>307</v>
      </c>
      <c r="BO138" t="s">
        <v>308</v>
      </c>
      <c r="BP138" t="s">
        <v>309</v>
      </c>
      <c r="BQ138" t="s">
        <v>310</v>
      </c>
      <c r="BR138" t="s">
        <v>311</v>
      </c>
      <c r="BS138" t="s">
        <v>312</v>
      </c>
      <c r="BT138" t="s">
        <v>313</v>
      </c>
      <c r="BU138" t="s">
        <v>314</v>
      </c>
      <c r="BV138" t="s">
        <v>315</v>
      </c>
      <c r="BW138" t="s">
        <v>316</v>
      </c>
      <c r="BX138" t="s">
        <v>317</v>
      </c>
      <c r="BY138" t="s">
        <v>318</v>
      </c>
      <c r="BZ138" t="s">
        <v>319</v>
      </c>
      <c r="CA138" t="s">
        <v>320</v>
      </c>
      <c r="CB138" t="s">
        <v>321</v>
      </c>
      <c r="CC138" t="s">
        <v>322</v>
      </c>
      <c r="CD138" t="s">
        <v>323</v>
      </c>
      <c r="CE138" t="s">
        <v>324</v>
      </c>
      <c r="CF138" t="s">
        <v>325</v>
      </c>
      <c r="CG138" t="s">
        <v>326</v>
      </c>
      <c r="CH138" t="s">
        <v>327</v>
      </c>
      <c r="CI138" t="s">
        <v>328</v>
      </c>
      <c r="CJ138" t="s">
        <v>329</v>
      </c>
      <c r="CK138" t="s">
        <v>330</v>
      </c>
      <c r="CL138" t="s">
        <v>331</v>
      </c>
      <c r="CM138" t="s">
        <v>332</v>
      </c>
      <c r="CN138" t="s">
        <v>333</v>
      </c>
      <c r="CO138" t="s">
        <v>334</v>
      </c>
      <c r="CP138" t="s">
        <v>335</v>
      </c>
      <c r="CQ138" t="s">
        <v>336</v>
      </c>
      <c r="CR138" t="s">
        <v>337</v>
      </c>
      <c r="CS138" t="s">
        <v>338</v>
      </c>
      <c r="CT138" t="s">
        <v>339</v>
      </c>
      <c r="CU138" t="s">
        <v>340</v>
      </c>
      <c r="CV138" t="s">
        <v>341</v>
      </c>
      <c r="CW138" t="s">
        <v>342</v>
      </c>
      <c r="CX138" t="s">
        <v>343</v>
      </c>
      <c r="CY138" t="s">
        <v>344</v>
      </c>
      <c r="CZ138" t="s">
        <v>345</v>
      </c>
      <c r="DA138" t="s">
        <v>346</v>
      </c>
      <c r="DB138" t="s">
        <v>347</v>
      </c>
      <c r="DC138" t="s">
        <v>348</v>
      </c>
      <c r="DD138" t="s">
        <v>349</v>
      </c>
      <c r="DE138" t="s">
        <v>350</v>
      </c>
      <c r="DF138" t="s">
        <v>351</v>
      </c>
      <c r="DG138" t="s">
        <v>352</v>
      </c>
      <c r="DH138" t="s">
        <v>353</v>
      </c>
      <c r="DI138" t="s">
        <v>354</v>
      </c>
      <c r="DJ138" t="s">
        <v>355</v>
      </c>
      <c r="DK138" t="s">
        <v>356</v>
      </c>
      <c r="DL138" t="s">
        <v>357</v>
      </c>
      <c r="DM138" t="s">
        <v>358</v>
      </c>
      <c r="DN138" t="s">
        <v>359</v>
      </c>
      <c r="DO138" t="s">
        <v>360</v>
      </c>
      <c r="DP138" t="s">
        <v>361</v>
      </c>
      <c r="DQ138" t="s">
        <v>362</v>
      </c>
      <c r="DR138" t="s">
        <v>363</v>
      </c>
      <c r="DS138" t="s">
        <v>364</v>
      </c>
      <c r="DT138" t="s">
        <v>365</v>
      </c>
      <c r="DU138" t="s">
        <v>366</v>
      </c>
      <c r="DV138" t="s">
        <v>367</v>
      </c>
      <c r="DW138" t="s">
        <v>368</v>
      </c>
      <c r="DX138" t="s">
        <v>369</v>
      </c>
      <c r="DY138" t="s">
        <v>370</v>
      </c>
      <c r="DZ138" t="s">
        <v>371</v>
      </c>
      <c r="EA138" t="s">
        <v>372</v>
      </c>
      <c r="EB138" t="s">
        <v>373</v>
      </c>
      <c r="EC138" t="s">
        <v>374</v>
      </c>
      <c r="ED138" t="s">
        <v>375</v>
      </c>
      <c r="EE138" t="s">
        <v>376</v>
      </c>
      <c r="EF138" t="s">
        <v>377</v>
      </c>
      <c r="EG138" t="s">
        <v>378</v>
      </c>
      <c r="EH138" t="s">
        <v>379</v>
      </c>
      <c r="EI138" t="s">
        <v>380</v>
      </c>
      <c r="EJ138" t="s">
        <v>381</v>
      </c>
      <c r="EK138" t="s">
        <v>382</v>
      </c>
      <c r="EL138" t="s">
        <v>558</v>
      </c>
      <c r="EM138" t="s">
        <v>559</v>
      </c>
      <c r="EN138" t="s">
        <v>560</v>
      </c>
      <c r="EO138" t="s">
        <v>561</v>
      </c>
      <c r="EP138" t="s">
        <v>562</v>
      </c>
      <c r="EQ138" t="s">
        <v>563</v>
      </c>
      <c r="ER138" t="s">
        <v>564</v>
      </c>
      <c r="ES138" t="s">
        <v>572</v>
      </c>
    </row>
    <row r="139" spans="1:149">
      <c r="B139" t="s">
        <v>383</v>
      </c>
      <c r="C139" t="s">
        <v>383</v>
      </c>
      <c r="D139" t="s">
        <v>383</v>
      </c>
      <c r="E139" t="s">
        <v>383</v>
      </c>
      <c r="F139" t="s">
        <v>383</v>
      </c>
      <c r="G139" t="s">
        <v>383</v>
      </c>
      <c r="H139" t="s">
        <v>383</v>
      </c>
      <c r="I139" t="s">
        <v>383</v>
      </c>
      <c r="J139" t="s">
        <v>383</v>
      </c>
      <c r="K139" t="s">
        <v>383</v>
      </c>
      <c r="L139" t="s">
        <v>383</v>
      </c>
      <c r="M139" t="s">
        <v>383</v>
      </c>
      <c r="N139" t="s">
        <v>383</v>
      </c>
      <c r="O139" t="s">
        <v>383</v>
      </c>
      <c r="P139" t="s">
        <v>383</v>
      </c>
      <c r="Q139" t="s">
        <v>383</v>
      </c>
      <c r="R139" t="s">
        <v>383</v>
      </c>
      <c r="S139" t="s">
        <v>383</v>
      </c>
      <c r="T139" t="s">
        <v>383</v>
      </c>
      <c r="U139" t="s">
        <v>383</v>
      </c>
      <c r="V139" t="s">
        <v>383</v>
      </c>
      <c r="W139" t="s">
        <v>383</v>
      </c>
      <c r="X139" t="s">
        <v>383</v>
      </c>
      <c r="Y139" t="s">
        <v>383</v>
      </c>
      <c r="Z139" t="s">
        <v>383</v>
      </c>
      <c r="AA139" t="s">
        <v>383</v>
      </c>
      <c r="AB139" t="s">
        <v>383</v>
      </c>
      <c r="AC139" t="s">
        <v>383</v>
      </c>
      <c r="AD139" t="s">
        <v>383</v>
      </c>
      <c r="AE139" t="s">
        <v>383</v>
      </c>
      <c r="AF139" t="s">
        <v>383</v>
      </c>
      <c r="AG139" t="s">
        <v>383</v>
      </c>
      <c r="AH139" t="s">
        <v>383</v>
      </c>
      <c r="AI139" t="s">
        <v>383</v>
      </c>
      <c r="AJ139" t="s">
        <v>383</v>
      </c>
      <c r="AK139" t="s">
        <v>383</v>
      </c>
      <c r="AL139" t="s">
        <v>383</v>
      </c>
      <c r="AM139" t="s">
        <v>383</v>
      </c>
      <c r="AN139" t="s">
        <v>383</v>
      </c>
      <c r="AO139" t="s">
        <v>383</v>
      </c>
      <c r="AP139" t="s">
        <v>383</v>
      </c>
      <c r="AQ139" t="s">
        <v>383</v>
      </c>
      <c r="AR139" t="s">
        <v>383</v>
      </c>
      <c r="AS139" t="s">
        <v>383</v>
      </c>
      <c r="AT139" t="s">
        <v>383</v>
      </c>
      <c r="AU139" t="s">
        <v>383</v>
      </c>
      <c r="AV139" t="s">
        <v>383</v>
      </c>
      <c r="AW139" t="s">
        <v>383</v>
      </c>
      <c r="AX139" t="s">
        <v>383</v>
      </c>
      <c r="AY139" t="s">
        <v>383</v>
      </c>
      <c r="AZ139" t="s">
        <v>383</v>
      </c>
      <c r="BA139" t="s">
        <v>383</v>
      </c>
      <c r="BB139" t="s">
        <v>383</v>
      </c>
      <c r="BC139" t="s">
        <v>383</v>
      </c>
      <c r="BD139" t="s">
        <v>383</v>
      </c>
      <c r="BE139" t="s">
        <v>383</v>
      </c>
      <c r="BF139" t="s">
        <v>383</v>
      </c>
      <c r="BG139" t="s">
        <v>383</v>
      </c>
      <c r="BH139" t="s">
        <v>383</v>
      </c>
      <c r="BI139" t="s">
        <v>383</v>
      </c>
      <c r="BJ139" t="s">
        <v>383</v>
      </c>
      <c r="BK139" t="s">
        <v>383</v>
      </c>
      <c r="BL139" t="s">
        <v>383</v>
      </c>
      <c r="BM139" t="s">
        <v>383</v>
      </c>
      <c r="BN139" t="s">
        <v>383</v>
      </c>
      <c r="BO139" t="s">
        <v>383</v>
      </c>
      <c r="BP139" t="s">
        <v>383</v>
      </c>
      <c r="BQ139" t="s">
        <v>383</v>
      </c>
      <c r="BR139" t="s">
        <v>383</v>
      </c>
      <c r="BS139" t="s">
        <v>383</v>
      </c>
      <c r="BT139" t="s">
        <v>383</v>
      </c>
      <c r="BU139" t="s">
        <v>383</v>
      </c>
      <c r="BV139" t="s">
        <v>383</v>
      </c>
      <c r="BW139" t="s">
        <v>383</v>
      </c>
      <c r="BX139" t="s">
        <v>383</v>
      </c>
      <c r="BY139" t="s">
        <v>383</v>
      </c>
      <c r="BZ139" t="s">
        <v>383</v>
      </c>
      <c r="CA139" t="s">
        <v>383</v>
      </c>
      <c r="CB139" t="s">
        <v>383</v>
      </c>
      <c r="CC139" t="s">
        <v>383</v>
      </c>
      <c r="CD139" t="s">
        <v>383</v>
      </c>
      <c r="CE139" t="s">
        <v>383</v>
      </c>
      <c r="CF139" t="s">
        <v>383</v>
      </c>
      <c r="CG139" t="s">
        <v>383</v>
      </c>
      <c r="CH139" t="s">
        <v>383</v>
      </c>
      <c r="CI139" t="s">
        <v>383</v>
      </c>
      <c r="CJ139" t="s">
        <v>383</v>
      </c>
      <c r="CK139" t="s">
        <v>383</v>
      </c>
      <c r="CL139" t="s">
        <v>383</v>
      </c>
      <c r="CM139" t="s">
        <v>383</v>
      </c>
      <c r="CN139" t="s">
        <v>383</v>
      </c>
      <c r="CO139" t="s">
        <v>383</v>
      </c>
      <c r="CP139" t="s">
        <v>383</v>
      </c>
      <c r="CQ139" t="s">
        <v>383</v>
      </c>
      <c r="CR139" t="s">
        <v>383</v>
      </c>
      <c r="CS139" t="s">
        <v>383</v>
      </c>
      <c r="CT139" t="s">
        <v>383</v>
      </c>
      <c r="CU139" t="s">
        <v>383</v>
      </c>
      <c r="CV139" t="s">
        <v>383</v>
      </c>
      <c r="CW139" t="s">
        <v>383</v>
      </c>
      <c r="CX139" t="s">
        <v>383</v>
      </c>
      <c r="CY139" t="s">
        <v>383</v>
      </c>
      <c r="CZ139" t="s">
        <v>383</v>
      </c>
      <c r="DA139" t="s">
        <v>383</v>
      </c>
      <c r="DB139" t="s">
        <v>383</v>
      </c>
      <c r="DC139" t="s">
        <v>383</v>
      </c>
      <c r="DD139" t="s">
        <v>383</v>
      </c>
      <c r="DE139" t="s">
        <v>383</v>
      </c>
      <c r="DF139" t="s">
        <v>383</v>
      </c>
      <c r="DG139" t="s">
        <v>383</v>
      </c>
      <c r="DH139" t="s">
        <v>383</v>
      </c>
      <c r="DI139" t="s">
        <v>383</v>
      </c>
      <c r="DJ139" t="s">
        <v>383</v>
      </c>
      <c r="DK139" t="s">
        <v>383</v>
      </c>
      <c r="DL139" t="s">
        <v>383</v>
      </c>
      <c r="DM139" t="s">
        <v>383</v>
      </c>
      <c r="DN139" t="s">
        <v>383</v>
      </c>
      <c r="DO139" t="s">
        <v>383</v>
      </c>
      <c r="DP139" t="s">
        <v>383</v>
      </c>
      <c r="DQ139" t="s">
        <v>383</v>
      </c>
      <c r="DR139" t="s">
        <v>383</v>
      </c>
      <c r="DS139" t="s">
        <v>383</v>
      </c>
      <c r="DT139" t="s">
        <v>383</v>
      </c>
      <c r="DU139" t="s">
        <v>383</v>
      </c>
      <c r="DV139" t="s">
        <v>383</v>
      </c>
      <c r="DW139" t="s">
        <v>383</v>
      </c>
      <c r="DX139" t="s">
        <v>383</v>
      </c>
      <c r="DY139" t="s">
        <v>383</v>
      </c>
      <c r="DZ139" t="s">
        <v>383</v>
      </c>
      <c r="EA139" t="s">
        <v>383</v>
      </c>
      <c r="EB139" t="s">
        <v>383</v>
      </c>
      <c r="EC139" t="s">
        <v>383</v>
      </c>
      <c r="ED139" t="s">
        <v>383</v>
      </c>
      <c r="EE139" t="s">
        <v>383</v>
      </c>
      <c r="EF139" t="s">
        <v>383</v>
      </c>
      <c r="EG139" t="s">
        <v>383</v>
      </c>
      <c r="EH139" t="s">
        <v>383</v>
      </c>
      <c r="EI139" t="s">
        <v>383</v>
      </c>
      <c r="EJ139" t="s">
        <v>383</v>
      </c>
      <c r="EK139" t="s">
        <v>383</v>
      </c>
      <c r="EL139" t="s">
        <v>383</v>
      </c>
      <c r="EM139" t="s">
        <v>383</v>
      </c>
      <c r="EN139" t="s">
        <v>383</v>
      </c>
      <c r="EO139" t="s">
        <v>383</v>
      </c>
      <c r="EP139" t="s">
        <v>383</v>
      </c>
      <c r="EQ139" t="s">
        <v>383</v>
      </c>
      <c r="ER139" t="s">
        <v>383</v>
      </c>
    </row>
    <row r="141" spans="1:149">
      <c r="A141" t="s">
        <v>403</v>
      </c>
      <c r="B141" s="34">
        <v>224671</v>
      </c>
      <c r="C141" s="34">
        <v>220232</v>
      </c>
      <c r="D141" s="34">
        <v>216126</v>
      </c>
      <c r="E141" s="34">
        <v>212798</v>
      </c>
      <c r="F141" s="34">
        <v>212559</v>
      </c>
      <c r="G141" s="34">
        <v>214846</v>
      </c>
      <c r="H141" s="34">
        <v>217552</v>
      </c>
      <c r="I141" s="34">
        <v>220263</v>
      </c>
      <c r="J141" s="34">
        <v>219946</v>
      </c>
      <c r="K141" s="34">
        <v>221917</v>
      </c>
      <c r="L141" s="34">
        <v>223577</v>
      </c>
      <c r="M141" s="34">
        <v>223736</v>
      </c>
      <c r="N141" s="34">
        <v>227036</v>
      </c>
      <c r="O141" s="34">
        <v>230396</v>
      </c>
      <c r="P141" s="34">
        <v>232859</v>
      </c>
      <c r="Q141" s="34">
        <v>238509</v>
      </c>
      <c r="R141" s="34">
        <v>241109</v>
      </c>
      <c r="S141" s="34">
        <v>242852</v>
      </c>
      <c r="T141" s="34">
        <v>244891</v>
      </c>
      <c r="U141" s="34">
        <v>248264</v>
      </c>
      <c r="V141" s="34">
        <v>249603</v>
      </c>
      <c r="W141" s="34">
        <v>252421</v>
      </c>
      <c r="X141" s="34">
        <v>257376</v>
      </c>
      <c r="Y141" s="34">
        <v>258273</v>
      </c>
      <c r="Z141" s="34">
        <v>260582</v>
      </c>
      <c r="AA141" s="34">
        <v>264520</v>
      </c>
      <c r="AB141" s="34">
        <v>265885</v>
      </c>
      <c r="AC141" s="34">
        <v>269569</v>
      </c>
      <c r="AD141" s="34">
        <v>272513</v>
      </c>
      <c r="AE141" s="34">
        <v>276343</v>
      </c>
      <c r="AF141" s="34">
        <v>278361</v>
      </c>
      <c r="AG141" s="34">
        <v>281371</v>
      </c>
      <c r="AH141" s="34">
        <v>283315</v>
      </c>
      <c r="AI141" s="34">
        <v>287837</v>
      </c>
      <c r="AJ141" s="34">
        <v>288398</v>
      </c>
      <c r="AK141" s="34">
        <v>289919</v>
      </c>
      <c r="AL141" s="34">
        <v>294083</v>
      </c>
      <c r="AM141" s="34">
        <v>290429</v>
      </c>
      <c r="AN141" s="34">
        <v>291992</v>
      </c>
      <c r="AO141" s="34">
        <v>291493</v>
      </c>
      <c r="AP141" s="34">
        <v>287855</v>
      </c>
      <c r="AQ141" s="34">
        <v>292628</v>
      </c>
      <c r="AR141" s="34">
        <v>292810</v>
      </c>
      <c r="AS141" s="34">
        <v>294955</v>
      </c>
      <c r="AT141" s="34">
        <v>294731</v>
      </c>
      <c r="AU141" s="34">
        <v>295319</v>
      </c>
      <c r="AV141" s="34">
        <v>295758</v>
      </c>
      <c r="AW141" s="34">
        <v>296876</v>
      </c>
      <c r="AX141" s="34">
        <v>298287</v>
      </c>
      <c r="AY141" s="34">
        <v>298181</v>
      </c>
      <c r="AZ141" s="34">
        <v>298352</v>
      </c>
      <c r="BA141" s="34">
        <v>299104</v>
      </c>
      <c r="BB141" s="34">
        <v>301602</v>
      </c>
      <c r="BC141" s="34">
        <v>303199</v>
      </c>
      <c r="BD141" s="34">
        <v>304869</v>
      </c>
      <c r="BE141" s="34">
        <v>307318</v>
      </c>
      <c r="BF141" s="34">
        <v>307350</v>
      </c>
      <c r="BG141" s="34">
        <v>308498</v>
      </c>
      <c r="BH141" s="34">
        <v>310083</v>
      </c>
      <c r="BI141" s="34">
        <v>309337</v>
      </c>
      <c r="BJ141" s="34">
        <v>311219</v>
      </c>
      <c r="BK141" s="34">
        <v>310824</v>
      </c>
      <c r="BL141" s="34">
        <v>310051</v>
      </c>
      <c r="BM141" s="34">
        <v>313438</v>
      </c>
      <c r="BN141" s="34">
        <v>316696</v>
      </c>
      <c r="BO141" s="34">
        <v>320563</v>
      </c>
      <c r="BP141" s="34">
        <v>326007</v>
      </c>
      <c r="BQ141" s="34">
        <v>330670</v>
      </c>
      <c r="BR141" s="34">
        <v>331680</v>
      </c>
      <c r="BS141" s="34">
        <v>333887</v>
      </c>
      <c r="BT141" s="34">
        <v>333538</v>
      </c>
      <c r="BU141" s="34">
        <v>333207</v>
      </c>
      <c r="BV141" s="34">
        <v>339533</v>
      </c>
      <c r="BW141" s="34">
        <v>344887</v>
      </c>
      <c r="BX141" s="34">
        <v>350952</v>
      </c>
      <c r="BY141" s="34">
        <v>356148</v>
      </c>
      <c r="BZ141" s="34">
        <v>358955</v>
      </c>
      <c r="CA141" s="34">
        <v>362167</v>
      </c>
      <c r="CB141" s="34">
        <v>366224</v>
      </c>
      <c r="CC141" s="34">
        <v>367314</v>
      </c>
      <c r="CD141" s="34">
        <v>370373</v>
      </c>
      <c r="CE141" s="34">
        <v>372276</v>
      </c>
      <c r="CF141" s="34">
        <v>373889</v>
      </c>
      <c r="CG141" s="34">
        <v>377630</v>
      </c>
      <c r="CH141" s="34">
        <v>378417</v>
      </c>
      <c r="CI141" s="34">
        <v>385353</v>
      </c>
      <c r="CJ141" s="34">
        <v>389853</v>
      </c>
      <c r="CK141" s="34">
        <v>396793</v>
      </c>
      <c r="CL141" s="34">
        <v>397354</v>
      </c>
      <c r="CM141" s="34">
        <v>398719</v>
      </c>
      <c r="CN141" s="34">
        <v>399424</v>
      </c>
      <c r="CO141" s="34">
        <v>399459</v>
      </c>
      <c r="CP141" s="34">
        <v>404873</v>
      </c>
      <c r="CQ141" s="34">
        <v>407635</v>
      </c>
      <c r="CR141" s="34">
        <v>412794</v>
      </c>
      <c r="CS141" s="34">
        <v>416286</v>
      </c>
      <c r="CT141" s="34">
        <v>419819</v>
      </c>
      <c r="CU141" s="34">
        <v>422188</v>
      </c>
      <c r="CV141" s="34">
        <v>423965</v>
      </c>
      <c r="CW141" s="34">
        <v>427001</v>
      </c>
      <c r="CX141" s="34">
        <v>432331</v>
      </c>
      <c r="CY141" s="34">
        <v>436257</v>
      </c>
      <c r="CZ141" s="34">
        <v>440053</v>
      </c>
      <c r="DA141" s="34">
        <v>443678</v>
      </c>
      <c r="DB141" s="34">
        <v>439710</v>
      </c>
      <c r="DC141" s="34">
        <v>446004</v>
      </c>
      <c r="DD141" s="34">
        <v>452692</v>
      </c>
      <c r="DE141" s="34">
        <v>461751</v>
      </c>
      <c r="DF141" s="34">
        <v>465012</v>
      </c>
      <c r="DG141" s="34">
        <v>467339</v>
      </c>
      <c r="DH141" s="34">
        <v>465693</v>
      </c>
      <c r="DI141" s="34">
        <v>459561</v>
      </c>
      <c r="DJ141" s="34">
        <v>461926</v>
      </c>
      <c r="DK141" s="34">
        <v>463753</v>
      </c>
      <c r="DL141" s="34">
        <v>468405</v>
      </c>
      <c r="DM141" s="34">
        <v>472089</v>
      </c>
      <c r="DN141" s="34">
        <v>477373</v>
      </c>
      <c r="DO141" s="34">
        <v>480109</v>
      </c>
      <c r="DP141" s="34">
        <v>482922</v>
      </c>
      <c r="DQ141" s="34">
        <v>487841</v>
      </c>
      <c r="DR141" s="34">
        <v>488370</v>
      </c>
      <c r="DS141" s="34">
        <v>490015</v>
      </c>
      <c r="DT141" s="34">
        <v>489990</v>
      </c>
      <c r="DU141" s="34">
        <v>489681</v>
      </c>
      <c r="DV141" s="34">
        <v>495107</v>
      </c>
      <c r="DW141" s="34">
        <v>494064</v>
      </c>
      <c r="DX141" s="34">
        <v>495062</v>
      </c>
      <c r="DY141" s="34">
        <v>495930</v>
      </c>
      <c r="DZ141" s="34">
        <v>497582</v>
      </c>
      <c r="EA141" s="34">
        <v>500823</v>
      </c>
      <c r="EB141" s="34">
        <v>503225</v>
      </c>
      <c r="EC141" s="34">
        <v>504219</v>
      </c>
      <c r="ED141" s="34">
        <v>505892</v>
      </c>
      <c r="EE141" s="34">
        <v>511072</v>
      </c>
      <c r="EF141" s="34">
        <v>514166</v>
      </c>
      <c r="EG141" s="34">
        <v>517242</v>
      </c>
      <c r="EH141" s="34">
        <v>521180</v>
      </c>
      <c r="EI141" s="34">
        <v>524305</v>
      </c>
      <c r="EJ141" s="34">
        <v>527041</v>
      </c>
      <c r="EK141" s="34">
        <v>532114</v>
      </c>
      <c r="EL141" s="34">
        <v>534653</v>
      </c>
      <c r="EM141" s="34">
        <v>539144</v>
      </c>
      <c r="EN141" s="34">
        <v>540368</v>
      </c>
      <c r="EO141" s="34">
        <v>544920</v>
      </c>
      <c r="EP141" s="34">
        <v>549068</v>
      </c>
      <c r="EQ141" s="34">
        <v>556007</v>
      </c>
      <c r="ER141" s="34">
        <v>561035</v>
      </c>
    </row>
    <row r="142" spans="1:149">
      <c r="A142" t="s">
        <v>480</v>
      </c>
      <c r="B142" t="s">
        <v>385</v>
      </c>
      <c r="C142">
        <v>-2</v>
      </c>
      <c r="D142">
        <v>-1.9</v>
      </c>
      <c r="E142">
        <v>-1.5</v>
      </c>
      <c r="F142">
        <v>-0.1</v>
      </c>
      <c r="G142">
        <v>1.1000000000000001</v>
      </c>
      <c r="H142">
        <v>1.3</v>
      </c>
      <c r="I142">
        <v>1.2</v>
      </c>
      <c r="J142">
        <v>-0.1</v>
      </c>
      <c r="K142">
        <v>0.9</v>
      </c>
      <c r="L142">
        <v>0.7</v>
      </c>
      <c r="M142">
        <v>0.1</v>
      </c>
      <c r="N142">
        <v>1.5</v>
      </c>
      <c r="O142">
        <v>1.5</v>
      </c>
      <c r="P142">
        <v>1.1000000000000001</v>
      </c>
      <c r="Q142">
        <v>2.4</v>
      </c>
      <c r="R142">
        <v>1.1000000000000001</v>
      </c>
      <c r="S142">
        <v>0.7</v>
      </c>
      <c r="T142">
        <v>0.8</v>
      </c>
      <c r="U142">
        <v>1.4</v>
      </c>
      <c r="V142">
        <v>0.5</v>
      </c>
      <c r="W142">
        <v>1.1000000000000001</v>
      </c>
      <c r="X142">
        <v>2</v>
      </c>
      <c r="Y142">
        <v>0.3</v>
      </c>
      <c r="Z142">
        <v>0.9</v>
      </c>
      <c r="AA142">
        <v>1.5</v>
      </c>
      <c r="AB142">
        <v>0.5</v>
      </c>
      <c r="AC142">
        <v>1.4</v>
      </c>
      <c r="AD142">
        <v>1.1000000000000001</v>
      </c>
      <c r="AE142">
        <v>1.4</v>
      </c>
      <c r="AF142">
        <v>0.7</v>
      </c>
      <c r="AG142">
        <v>1.1000000000000001</v>
      </c>
      <c r="AH142">
        <v>0.7</v>
      </c>
      <c r="AI142">
        <v>1.6</v>
      </c>
      <c r="AJ142">
        <v>0.2</v>
      </c>
      <c r="AK142">
        <v>0.5</v>
      </c>
      <c r="AL142">
        <v>1.4</v>
      </c>
      <c r="AM142">
        <v>-1.2</v>
      </c>
      <c r="AN142">
        <v>0.5</v>
      </c>
      <c r="AO142">
        <v>-0.2</v>
      </c>
      <c r="AP142">
        <v>-1.2</v>
      </c>
      <c r="AQ142">
        <v>1.7</v>
      </c>
      <c r="AR142">
        <v>0.1</v>
      </c>
      <c r="AS142">
        <v>0.7</v>
      </c>
      <c r="AT142">
        <v>-0.1</v>
      </c>
      <c r="AU142">
        <v>0.2</v>
      </c>
      <c r="AV142">
        <v>0.1</v>
      </c>
      <c r="AW142">
        <v>0.4</v>
      </c>
      <c r="AX142">
        <v>0.5</v>
      </c>
      <c r="AY142">
        <v>0</v>
      </c>
      <c r="AZ142">
        <v>0.1</v>
      </c>
      <c r="BA142">
        <v>0.3</v>
      </c>
      <c r="BB142">
        <v>0.8</v>
      </c>
      <c r="BC142">
        <v>0.5</v>
      </c>
      <c r="BD142">
        <v>0.6</v>
      </c>
      <c r="BE142">
        <v>0.8</v>
      </c>
      <c r="BF142">
        <v>0</v>
      </c>
      <c r="BG142">
        <v>0.4</v>
      </c>
      <c r="BH142">
        <v>0.5</v>
      </c>
      <c r="BI142">
        <v>-0.2</v>
      </c>
      <c r="BJ142">
        <v>0.6</v>
      </c>
      <c r="BK142">
        <v>-0.1</v>
      </c>
      <c r="BL142">
        <v>-0.2</v>
      </c>
      <c r="BM142">
        <v>1.1000000000000001</v>
      </c>
      <c r="BN142">
        <v>1</v>
      </c>
      <c r="BO142">
        <v>1.2</v>
      </c>
      <c r="BP142">
        <v>1.7</v>
      </c>
      <c r="BQ142">
        <v>1.4</v>
      </c>
      <c r="BR142">
        <v>0.3</v>
      </c>
      <c r="BS142">
        <v>0.7</v>
      </c>
      <c r="BT142">
        <v>-0.1</v>
      </c>
      <c r="BU142">
        <v>-0.1</v>
      </c>
      <c r="BV142">
        <v>1.9</v>
      </c>
      <c r="BW142">
        <v>1.6</v>
      </c>
      <c r="BX142">
        <v>1.8</v>
      </c>
      <c r="BY142">
        <v>1.5</v>
      </c>
      <c r="BZ142">
        <v>0.8</v>
      </c>
      <c r="CA142">
        <v>0.9</v>
      </c>
      <c r="CB142">
        <v>1.1000000000000001</v>
      </c>
      <c r="CC142">
        <v>0.3</v>
      </c>
      <c r="CD142">
        <v>0.8</v>
      </c>
      <c r="CE142">
        <v>0.5</v>
      </c>
      <c r="CF142">
        <v>0.4</v>
      </c>
      <c r="CG142">
        <v>1</v>
      </c>
      <c r="CH142">
        <v>0.2</v>
      </c>
      <c r="CI142">
        <v>1.8</v>
      </c>
      <c r="CJ142">
        <v>1.2</v>
      </c>
      <c r="CK142">
        <v>1.8</v>
      </c>
      <c r="CL142">
        <v>0.1</v>
      </c>
      <c r="CM142">
        <v>0.3</v>
      </c>
      <c r="CN142">
        <v>0.2</v>
      </c>
      <c r="CO142">
        <v>0</v>
      </c>
      <c r="CP142">
        <v>1.4</v>
      </c>
      <c r="CQ142">
        <v>0.7</v>
      </c>
      <c r="CR142">
        <v>1.3</v>
      </c>
      <c r="CS142">
        <v>0.8</v>
      </c>
      <c r="CT142">
        <v>0.8</v>
      </c>
      <c r="CU142">
        <v>0.6</v>
      </c>
      <c r="CV142">
        <v>0.4</v>
      </c>
      <c r="CW142">
        <v>0.7</v>
      </c>
      <c r="CX142">
        <v>1.2</v>
      </c>
      <c r="CY142">
        <v>0.9</v>
      </c>
      <c r="CZ142">
        <v>0.9</v>
      </c>
      <c r="DA142">
        <v>0.8</v>
      </c>
      <c r="DB142">
        <v>-0.9</v>
      </c>
      <c r="DC142">
        <v>1.4</v>
      </c>
      <c r="DD142">
        <v>1.5</v>
      </c>
      <c r="DE142">
        <v>2</v>
      </c>
      <c r="DF142">
        <v>0.7</v>
      </c>
      <c r="DG142">
        <v>0.5</v>
      </c>
      <c r="DH142">
        <v>-0.4</v>
      </c>
      <c r="DI142">
        <v>-1.3</v>
      </c>
      <c r="DJ142">
        <v>0.5</v>
      </c>
      <c r="DK142">
        <v>0.4</v>
      </c>
      <c r="DL142">
        <v>1</v>
      </c>
      <c r="DM142">
        <v>0.8</v>
      </c>
      <c r="DN142">
        <v>1.1000000000000001</v>
      </c>
      <c r="DO142">
        <v>0.6</v>
      </c>
      <c r="DP142">
        <v>0.6</v>
      </c>
      <c r="DQ142">
        <v>1</v>
      </c>
      <c r="DR142">
        <v>0.1</v>
      </c>
      <c r="DS142">
        <v>0.3</v>
      </c>
      <c r="DT142">
        <v>0</v>
      </c>
      <c r="DU142">
        <v>-0.1</v>
      </c>
      <c r="DV142">
        <v>1.1000000000000001</v>
      </c>
      <c r="DW142">
        <v>-0.2</v>
      </c>
      <c r="DX142">
        <v>0.2</v>
      </c>
      <c r="DY142">
        <v>0.2</v>
      </c>
      <c r="DZ142">
        <v>0.3</v>
      </c>
      <c r="EA142">
        <v>0.7</v>
      </c>
      <c r="EB142">
        <v>0.5</v>
      </c>
      <c r="EC142">
        <v>0.2</v>
      </c>
      <c r="ED142">
        <v>0.3</v>
      </c>
      <c r="EE142">
        <v>1</v>
      </c>
      <c r="EF142">
        <v>0.6</v>
      </c>
      <c r="EG142">
        <v>0.6</v>
      </c>
      <c r="EH142">
        <v>0.8</v>
      </c>
      <c r="EI142">
        <v>0.6</v>
      </c>
      <c r="EJ142">
        <v>0.5</v>
      </c>
      <c r="EK142">
        <v>1</v>
      </c>
      <c r="EL142">
        <v>0.5</v>
      </c>
      <c r="EM142">
        <v>0.8</v>
      </c>
      <c r="EN142">
        <v>0.2</v>
      </c>
      <c r="EO142">
        <v>0.8</v>
      </c>
      <c r="EP142">
        <v>0.8</v>
      </c>
      <c r="EQ142">
        <v>1.3</v>
      </c>
      <c r="ER142">
        <v>0.9</v>
      </c>
    </row>
    <row r="144" spans="1:149">
      <c r="A144" t="s">
        <v>404</v>
      </c>
      <c r="B144" s="34">
        <v>147502</v>
      </c>
      <c r="C144" s="34">
        <v>149006</v>
      </c>
      <c r="D144" s="34">
        <v>149481</v>
      </c>
      <c r="E144" s="34">
        <v>152243</v>
      </c>
      <c r="F144" s="34">
        <v>148102</v>
      </c>
      <c r="G144" s="34">
        <v>147273</v>
      </c>
      <c r="H144" s="34">
        <v>147282</v>
      </c>
      <c r="I144" s="34">
        <v>144598</v>
      </c>
      <c r="J144" s="34">
        <v>149658</v>
      </c>
      <c r="K144" s="34">
        <v>149157</v>
      </c>
      <c r="L144" s="34">
        <v>154849</v>
      </c>
      <c r="M144" s="34">
        <v>154747</v>
      </c>
      <c r="N144" s="34">
        <v>156054</v>
      </c>
      <c r="O144" s="34">
        <v>157627</v>
      </c>
      <c r="P144" s="34">
        <v>160174</v>
      </c>
      <c r="Q144" s="34">
        <v>162386</v>
      </c>
      <c r="R144" s="34">
        <v>166284</v>
      </c>
      <c r="S144" s="34">
        <v>166227</v>
      </c>
      <c r="T144" s="34">
        <v>168406</v>
      </c>
      <c r="U144" s="34">
        <v>169863</v>
      </c>
      <c r="V144" s="34">
        <v>173602</v>
      </c>
      <c r="W144" s="34">
        <v>175251</v>
      </c>
      <c r="X144" s="34">
        <v>177749</v>
      </c>
      <c r="Y144" s="34">
        <v>178998</v>
      </c>
      <c r="Z144" s="34">
        <v>182416</v>
      </c>
      <c r="AA144" s="34">
        <v>184881</v>
      </c>
      <c r="AB144" s="34">
        <v>185807</v>
      </c>
      <c r="AC144" s="34">
        <v>187372</v>
      </c>
      <c r="AD144" s="34">
        <v>191772</v>
      </c>
      <c r="AE144" s="34">
        <v>193869</v>
      </c>
      <c r="AF144" s="34">
        <v>195670</v>
      </c>
      <c r="AG144" s="34">
        <v>196869</v>
      </c>
      <c r="AH144" s="34">
        <v>200003</v>
      </c>
      <c r="AI144" s="34">
        <v>201777</v>
      </c>
      <c r="AJ144" s="34">
        <v>201223</v>
      </c>
      <c r="AK144" s="34">
        <v>203521</v>
      </c>
      <c r="AL144" s="34">
        <v>202728</v>
      </c>
      <c r="AM144" s="34">
        <v>201339</v>
      </c>
      <c r="AN144" s="34">
        <v>202066</v>
      </c>
      <c r="AO144" s="34">
        <v>202482</v>
      </c>
      <c r="AP144" s="34">
        <v>196306</v>
      </c>
      <c r="AQ144" s="34">
        <v>198537</v>
      </c>
      <c r="AR144" s="34">
        <v>199829</v>
      </c>
      <c r="AS144" s="34">
        <v>200728</v>
      </c>
      <c r="AT144" s="34">
        <v>197552</v>
      </c>
      <c r="AU144" s="34">
        <v>199979</v>
      </c>
      <c r="AV144" s="34">
        <v>203107</v>
      </c>
      <c r="AW144" s="34">
        <v>204777</v>
      </c>
      <c r="AX144" s="34">
        <v>204774</v>
      </c>
      <c r="AY144" s="34">
        <v>204248</v>
      </c>
      <c r="AZ144" s="34">
        <v>203673</v>
      </c>
      <c r="BA144" s="34">
        <v>203844</v>
      </c>
      <c r="BB144" s="34">
        <v>207212</v>
      </c>
      <c r="BC144" s="34">
        <v>209155</v>
      </c>
      <c r="BD144" s="34">
        <v>210180</v>
      </c>
      <c r="BE144" s="34">
        <v>213217</v>
      </c>
      <c r="BF144" s="34">
        <v>213886</v>
      </c>
      <c r="BG144" s="34">
        <v>213664</v>
      </c>
      <c r="BH144" s="34">
        <v>215750</v>
      </c>
      <c r="BI144" s="34">
        <v>214444</v>
      </c>
      <c r="BJ144" s="34">
        <v>217013</v>
      </c>
      <c r="BK144" s="34">
        <v>218171</v>
      </c>
      <c r="BL144" s="34">
        <v>220253</v>
      </c>
      <c r="BM144" s="34">
        <v>222111</v>
      </c>
      <c r="BN144" s="34">
        <v>224321</v>
      </c>
      <c r="BO144" s="34">
        <v>228022</v>
      </c>
      <c r="BP144" s="34">
        <v>232844</v>
      </c>
      <c r="BQ144" s="34">
        <v>235817</v>
      </c>
      <c r="BR144" s="34">
        <v>235900</v>
      </c>
      <c r="BS144" s="34">
        <v>239768</v>
      </c>
      <c r="BT144" s="34">
        <v>239275</v>
      </c>
      <c r="BU144" s="34">
        <v>239157</v>
      </c>
      <c r="BV144" s="34">
        <v>244087</v>
      </c>
      <c r="BW144" s="34">
        <v>247582</v>
      </c>
      <c r="BX144" s="34">
        <v>252979</v>
      </c>
      <c r="BY144" s="34">
        <v>254804</v>
      </c>
      <c r="BZ144" s="34">
        <v>257591</v>
      </c>
      <c r="CA144" s="34">
        <v>259997</v>
      </c>
      <c r="CB144" s="34">
        <v>265387</v>
      </c>
      <c r="CC144" s="34">
        <v>264449</v>
      </c>
      <c r="CD144" s="34">
        <v>266141</v>
      </c>
      <c r="CE144" s="34">
        <v>267579</v>
      </c>
      <c r="CF144" s="34">
        <v>268294</v>
      </c>
      <c r="CG144" s="34">
        <v>271802</v>
      </c>
      <c r="CH144" s="34">
        <v>275541</v>
      </c>
      <c r="CI144" s="34">
        <v>277810</v>
      </c>
      <c r="CJ144" s="34">
        <v>279467</v>
      </c>
      <c r="CK144" s="34">
        <v>284155</v>
      </c>
      <c r="CL144" s="34">
        <v>285054</v>
      </c>
      <c r="CM144" s="34">
        <v>287104</v>
      </c>
      <c r="CN144" s="34">
        <v>288986</v>
      </c>
      <c r="CO144" s="34">
        <v>288617</v>
      </c>
      <c r="CP144" s="34">
        <v>292201</v>
      </c>
      <c r="CQ144" s="34">
        <v>292708</v>
      </c>
      <c r="CR144" s="34">
        <v>296651</v>
      </c>
      <c r="CS144" s="34">
        <v>299648</v>
      </c>
      <c r="CT144" s="34">
        <v>302508</v>
      </c>
      <c r="CU144" s="34">
        <v>304778</v>
      </c>
      <c r="CV144" s="34">
        <v>306846</v>
      </c>
      <c r="CW144" s="34">
        <v>311092</v>
      </c>
      <c r="CX144" s="34">
        <v>312358</v>
      </c>
      <c r="CY144" s="34">
        <v>313614</v>
      </c>
      <c r="CZ144" s="34">
        <v>316523</v>
      </c>
      <c r="DA144" s="34">
        <v>321769</v>
      </c>
      <c r="DB144" s="34">
        <v>325685</v>
      </c>
      <c r="DC144" s="34">
        <v>327897</v>
      </c>
      <c r="DD144" s="34">
        <v>328381</v>
      </c>
      <c r="DE144" s="34">
        <v>330885</v>
      </c>
      <c r="DF144" s="34">
        <v>334020</v>
      </c>
      <c r="DG144" s="34">
        <v>336945</v>
      </c>
      <c r="DH144" s="34">
        <v>337243</v>
      </c>
      <c r="DI144" s="34">
        <v>336427</v>
      </c>
      <c r="DJ144" s="34">
        <v>334055</v>
      </c>
      <c r="DK144" s="34">
        <v>334815</v>
      </c>
      <c r="DL144" s="34">
        <v>337211</v>
      </c>
      <c r="DM144" s="34">
        <v>337703</v>
      </c>
      <c r="DN144" s="34">
        <v>342950</v>
      </c>
      <c r="DO144" s="34">
        <v>346292</v>
      </c>
      <c r="DP144" s="34">
        <v>349288</v>
      </c>
      <c r="DQ144" s="34">
        <v>354086</v>
      </c>
      <c r="DR144" s="34">
        <v>354251</v>
      </c>
      <c r="DS144" s="34">
        <v>353887</v>
      </c>
      <c r="DT144" s="34">
        <v>354223</v>
      </c>
      <c r="DU144" s="34">
        <v>353995</v>
      </c>
      <c r="DV144" s="34">
        <v>358063</v>
      </c>
      <c r="DW144" s="34">
        <v>358377</v>
      </c>
      <c r="DX144" s="34">
        <v>359745</v>
      </c>
      <c r="DY144" s="34">
        <v>361379</v>
      </c>
      <c r="DZ144" s="34">
        <v>362857</v>
      </c>
      <c r="EA144" s="34">
        <v>366137</v>
      </c>
      <c r="EB144" s="34">
        <v>368664</v>
      </c>
      <c r="EC144" s="34">
        <v>370006</v>
      </c>
      <c r="ED144" s="34">
        <v>371413</v>
      </c>
      <c r="EE144" s="34">
        <v>375466</v>
      </c>
      <c r="EF144" s="34">
        <v>378844</v>
      </c>
      <c r="EG144" s="34">
        <v>381469</v>
      </c>
      <c r="EH144" s="34">
        <v>383386</v>
      </c>
      <c r="EI144" s="34">
        <v>385398</v>
      </c>
      <c r="EJ144" s="34">
        <v>387928</v>
      </c>
      <c r="EK144" s="34">
        <v>392388</v>
      </c>
      <c r="EL144" s="34">
        <v>394254</v>
      </c>
      <c r="EM144" s="34">
        <v>397224</v>
      </c>
      <c r="EN144" s="34">
        <v>399677</v>
      </c>
      <c r="EO144" s="34">
        <v>403681</v>
      </c>
      <c r="EP144" s="34">
        <v>407558</v>
      </c>
      <c r="EQ144" s="34">
        <v>412867</v>
      </c>
      <c r="ER144" s="34">
        <v>417029</v>
      </c>
    </row>
    <row r="145" spans="1:148">
      <c r="B145" t="s">
        <v>385</v>
      </c>
      <c r="C145">
        <v>1</v>
      </c>
      <c r="D145">
        <v>0.3</v>
      </c>
      <c r="E145">
        <v>1.8</v>
      </c>
      <c r="F145">
        <v>-2.7</v>
      </c>
      <c r="G145">
        <v>-0.6</v>
      </c>
      <c r="H145">
        <v>0</v>
      </c>
      <c r="I145">
        <v>-1.8</v>
      </c>
      <c r="J145">
        <v>3.5</v>
      </c>
      <c r="K145">
        <v>-0.3</v>
      </c>
      <c r="L145">
        <v>3.8</v>
      </c>
      <c r="M145">
        <v>-0.1</v>
      </c>
      <c r="N145">
        <v>0.8</v>
      </c>
      <c r="O145">
        <v>1</v>
      </c>
      <c r="P145">
        <v>1.6</v>
      </c>
      <c r="Q145">
        <v>1.4</v>
      </c>
      <c r="R145">
        <v>2.4</v>
      </c>
      <c r="S145">
        <v>0</v>
      </c>
      <c r="T145">
        <v>1.3</v>
      </c>
      <c r="U145">
        <v>0.9</v>
      </c>
      <c r="V145">
        <v>2.2000000000000002</v>
      </c>
      <c r="W145">
        <v>1</v>
      </c>
      <c r="X145">
        <v>1.4</v>
      </c>
      <c r="Y145">
        <v>0.7</v>
      </c>
      <c r="Z145">
        <v>1.9</v>
      </c>
      <c r="AA145">
        <v>1.4</v>
      </c>
      <c r="AB145">
        <v>0.5</v>
      </c>
      <c r="AC145">
        <v>0.8</v>
      </c>
      <c r="AD145">
        <v>2.2999999999999998</v>
      </c>
      <c r="AE145">
        <v>1.1000000000000001</v>
      </c>
      <c r="AF145">
        <v>0.9</v>
      </c>
      <c r="AG145">
        <v>0.6</v>
      </c>
      <c r="AH145">
        <v>1.6</v>
      </c>
      <c r="AI145">
        <v>0.9</v>
      </c>
      <c r="AJ145">
        <v>-0.3</v>
      </c>
      <c r="AK145">
        <v>1.1000000000000001</v>
      </c>
      <c r="AL145">
        <v>-0.4</v>
      </c>
      <c r="AM145">
        <v>-0.7</v>
      </c>
      <c r="AN145">
        <v>0.4</v>
      </c>
      <c r="AO145">
        <v>0.2</v>
      </c>
      <c r="AP145">
        <v>-3.1</v>
      </c>
      <c r="AQ145">
        <v>1.1000000000000001</v>
      </c>
      <c r="AR145">
        <v>0.7</v>
      </c>
      <c r="AS145">
        <v>0.4</v>
      </c>
      <c r="AT145">
        <v>-1.6</v>
      </c>
      <c r="AU145">
        <v>1.2</v>
      </c>
      <c r="AV145">
        <v>1.6</v>
      </c>
      <c r="AW145">
        <v>0.8</v>
      </c>
      <c r="AX145">
        <v>0</v>
      </c>
      <c r="AY145">
        <v>-0.3</v>
      </c>
      <c r="AZ145">
        <v>-0.3</v>
      </c>
      <c r="BA145">
        <v>0.1</v>
      </c>
      <c r="BB145">
        <v>1.7</v>
      </c>
      <c r="BC145">
        <v>0.9</v>
      </c>
      <c r="BD145">
        <v>0.5</v>
      </c>
      <c r="BE145">
        <v>1.4</v>
      </c>
      <c r="BF145">
        <v>0.3</v>
      </c>
      <c r="BG145">
        <v>-0.1</v>
      </c>
      <c r="BH145">
        <v>1</v>
      </c>
      <c r="BI145">
        <v>-0.6</v>
      </c>
      <c r="BJ145">
        <v>1.2</v>
      </c>
      <c r="BK145">
        <v>0.5</v>
      </c>
      <c r="BL145">
        <v>1</v>
      </c>
      <c r="BM145">
        <v>0.8</v>
      </c>
      <c r="BN145">
        <v>1</v>
      </c>
      <c r="BO145">
        <v>1.6</v>
      </c>
      <c r="BP145">
        <v>2.1</v>
      </c>
      <c r="BQ145">
        <v>1.3</v>
      </c>
      <c r="BR145">
        <v>0</v>
      </c>
      <c r="BS145">
        <v>1.6</v>
      </c>
      <c r="BT145">
        <v>-0.2</v>
      </c>
      <c r="BU145">
        <v>0</v>
      </c>
      <c r="BV145">
        <v>2.1</v>
      </c>
      <c r="BW145">
        <v>1.4</v>
      </c>
      <c r="BX145">
        <v>2.2000000000000002</v>
      </c>
      <c r="BY145">
        <v>0.7</v>
      </c>
      <c r="BZ145">
        <v>1.1000000000000001</v>
      </c>
      <c r="CA145">
        <v>0.9</v>
      </c>
      <c r="CB145">
        <v>2.1</v>
      </c>
      <c r="CC145">
        <v>-0.4</v>
      </c>
      <c r="CD145">
        <v>0.6</v>
      </c>
      <c r="CE145">
        <v>0.5</v>
      </c>
      <c r="CF145">
        <v>0.3</v>
      </c>
      <c r="CG145">
        <v>1.3</v>
      </c>
      <c r="CH145">
        <v>1.4</v>
      </c>
      <c r="CI145">
        <v>0.8</v>
      </c>
      <c r="CJ145">
        <v>0.6</v>
      </c>
      <c r="CK145">
        <v>1.7</v>
      </c>
      <c r="CL145">
        <v>0.3</v>
      </c>
      <c r="CM145">
        <v>0.7</v>
      </c>
      <c r="CN145">
        <v>0.7</v>
      </c>
      <c r="CO145">
        <v>-0.1</v>
      </c>
      <c r="CP145">
        <v>1.2</v>
      </c>
      <c r="CQ145">
        <v>0.2</v>
      </c>
      <c r="CR145">
        <v>1.3</v>
      </c>
      <c r="CS145">
        <v>1</v>
      </c>
      <c r="CT145">
        <v>1</v>
      </c>
      <c r="CU145">
        <v>0.8</v>
      </c>
      <c r="CV145">
        <v>0.7</v>
      </c>
      <c r="CW145">
        <v>1.4</v>
      </c>
      <c r="CX145">
        <v>0.4</v>
      </c>
      <c r="CY145">
        <v>0.4</v>
      </c>
      <c r="CZ145">
        <v>0.9</v>
      </c>
      <c r="DA145">
        <v>1.7</v>
      </c>
      <c r="DB145">
        <v>1.2</v>
      </c>
      <c r="DC145">
        <v>0.7</v>
      </c>
      <c r="DD145">
        <v>0.1</v>
      </c>
      <c r="DE145">
        <v>0.8</v>
      </c>
      <c r="DF145">
        <v>0.9</v>
      </c>
      <c r="DG145">
        <v>0.9</v>
      </c>
      <c r="DH145">
        <v>0.1</v>
      </c>
      <c r="DI145">
        <v>-0.2</v>
      </c>
      <c r="DJ145">
        <v>-0.7</v>
      </c>
      <c r="DK145">
        <v>0.2</v>
      </c>
      <c r="DL145">
        <v>0.7</v>
      </c>
      <c r="DM145">
        <v>0.1</v>
      </c>
      <c r="DN145">
        <v>1.6</v>
      </c>
      <c r="DO145">
        <v>1</v>
      </c>
      <c r="DP145">
        <v>0.9</v>
      </c>
      <c r="DQ145">
        <v>1.4</v>
      </c>
      <c r="DR145">
        <v>0</v>
      </c>
      <c r="DS145">
        <v>-0.1</v>
      </c>
      <c r="DT145">
        <v>0.1</v>
      </c>
      <c r="DU145">
        <v>-0.1</v>
      </c>
      <c r="DV145">
        <v>1.1000000000000001</v>
      </c>
      <c r="DW145">
        <v>0.1</v>
      </c>
      <c r="DX145">
        <v>0.4</v>
      </c>
      <c r="DY145">
        <v>0.5</v>
      </c>
      <c r="DZ145">
        <v>0.4</v>
      </c>
      <c r="EA145">
        <v>0.9</v>
      </c>
      <c r="EB145">
        <v>0.7</v>
      </c>
      <c r="EC145">
        <v>0.4</v>
      </c>
      <c r="ED145">
        <v>0.4</v>
      </c>
      <c r="EE145">
        <v>1.1000000000000001</v>
      </c>
      <c r="EF145">
        <v>0.9</v>
      </c>
      <c r="EG145">
        <v>0.7</v>
      </c>
      <c r="EH145">
        <v>0.5</v>
      </c>
      <c r="EI145">
        <v>0.5</v>
      </c>
      <c r="EJ145">
        <v>0.7</v>
      </c>
      <c r="EK145">
        <v>1.1000000000000001</v>
      </c>
      <c r="EL145">
        <v>0.5</v>
      </c>
      <c r="EM145">
        <v>0.8</v>
      </c>
      <c r="EN145">
        <v>0.6</v>
      </c>
      <c r="EO145">
        <v>1</v>
      </c>
      <c r="EP145">
        <v>1</v>
      </c>
      <c r="EQ145">
        <v>1.3</v>
      </c>
      <c r="ER145">
        <v>1</v>
      </c>
    </row>
    <row r="147" spans="1:148">
      <c r="A147" t="s">
        <v>405</v>
      </c>
      <c r="B147" s="34">
        <v>12672</v>
      </c>
      <c r="C147" s="34">
        <v>12598</v>
      </c>
      <c r="D147" s="34">
        <v>12204</v>
      </c>
      <c r="E147" s="34">
        <v>12271</v>
      </c>
      <c r="F147" s="34">
        <v>11613</v>
      </c>
      <c r="G147" s="34">
        <v>11358</v>
      </c>
      <c r="H147" s="34">
        <v>11141</v>
      </c>
      <c r="I147" s="34">
        <v>11392</v>
      </c>
      <c r="J147" s="34">
        <v>12055</v>
      </c>
      <c r="K147" s="34">
        <v>12938</v>
      </c>
      <c r="L147" s="34">
        <v>13799</v>
      </c>
      <c r="M147" s="34">
        <v>14412</v>
      </c>
      <c r="N147" s="34">
        <v>14677</v>
      </c>
      <c r="O147" s="34">
        <v>15132</v>
      </c>
      <c r="P147" s="34">
        <v>15763</v>
      </c>
      <c r="Q147" s="34">
        <v>16431</v>
      </c>
      <c r="R147" s="34">
        <v>17056</v>
      </c>
      <c r="S147" s="34">
        <v>17818</v>
      </c>
      <c r="T147" s="34">
        <v>18416</v>
      </c>
      <c r="U147" s="34">
        <v>18998</v>
      </c>
      <c r="V147" s="34">
        <v>19256</v>
      </c>
      <c r="W147" s="34">
        <v>19282</v>
      </c>
      <c r="X147" s="34">
        <v>19592</v>
      </c>
      <c r="Y147" s="34">
        <v>19834</v>
      </c>
      <c r="Z147" s="34">
        <v>20274</v>
      </c>
      <c r="AA147" s="34">
        <v>20839</v>
      </c>
      <c r="AB147" s="34">
        <v>21251</v>
      </c>
      <c r="AC147" s="34">
        <v>21720</v>
      </c>
      <c r="AD147" s="34">
        <v>22273</v>
      </c>
      <c r="AE147" s="34">
        <v>22558</v>
      </c>
      <c r="AF147" s="34">
        <v>22845</v>
      </c>
      <c r="AG147" s="34">
        <v>22976</v>
      </c>
      <c r="AH147" s="34">
        <v>22846</v>
      </c>
      <c r="AI147" s="34">
        <v>23100</v>
      </c>
      <c r="AJ147" s="34">
        <v>22435</v>
      </c>
      <c r="AK147" s="34">
        <v>22447</v>
      </c>
      <c r="AL147" s="34">
        <v>22364</v>
      </c>
      <c r="AM147" s="34">
        <v>21392</v>
      </c>
      <c r="AN147" s="34">
        <v>21109</v>
      </c>
      <c r="AO147" s="34">
        <v>20954</v>
      </c>
      <c r="AP147" s="34">
        <v>19937</v>
      </c>
      <c r="AQ147" s="34">
        <v>21597</v>
      </c>
      <c r="AR147" s="34">
        <v>20730</v>
      </c>
      <c r="AS147" s="34">
        <v>19500</v>
      </c>
      <c r="AT147" s="34">
        <v>19861</v>
      </c>
      <c r="AU147" s="34">
        <v>19845</v>
      </c>
      <c r="AV147" s="34">
        <v>20781</v>
      </c>
      <c r="AW147" s="34">
        <v>21337</v>
      </c>
      <c r="AX147" s="34">
        <v>21106</v>
      </c>
      <c r="AY147" s="34">
        <v>20581</v>
      </c>
      <c r="AZ147" s="34">
        <v>20315</v>
      </c>
      <c r="BA147" s="34">
        <v>20207</v>
      </c>
      <c r="BB147" s="34">
        <v>20873</v>
      </c>
      <c r="BC147" s="34">
        <v>21253</v>
      </c>
      <c r="BD147" s="34">
        <v>21439</v>
      </c>
      <c r="BE147" s="34">
        <v>22878</v>
      </c>
      <c r="BF147" s="34">
        <v>22437</v>
      </c>
      <c r="BG147" s="34">
        <v>21555</v>
      </c>
      <c r="BH147" s="34">
        <v>21921</v>
      </c>
      <c r="BI147" s="34">
        <v>21167</v>
      </c>
      <c r="BJ147" s="34">
        <v>21592</v>
      </c>
      <c r="BK147" s="34">
        <v>21753</v>
      </c>
      <c r="BL147" s="34">
        <v>22277</v>
      </c>
      <c r="BM147" s="34">
        <v>23590</v>
      </c>
      <c r="BN147" s="34">
        <v>23812</v>
      </c>
      <c r="BO147" s="34">
        <v>25018</v>
      </c>
      <c r="BP147" s="34">
        <v>25792</v>
      </c>
      <c r="BQ147" s="34">
        <v>27162</v>
      </c>
      <c r="BR147" s="34">
        <v>26224</v>
      </c>
      <c r="BS147" s="34">
        <v>27654</v>
      </c>
      <c r="BT147" s="34">
        <v>27767</v>
      </c>
      <c r="BU147" s="34">
        <v>27571</v>
      </c>
      <c r="BV147" s="34">
        <v>29041</v>
      </c>
      <c r="BW147" s="34">
        <v>29546</v>
      </c>
      <c r="BX147" s="34">
        <v>31210</v>
      </c>
      <c r="BY147" s="34">
        <v>31407</v>
      </c>
      <c r="BZ147" s="34">
        <v>31983</v>
      </c>
      <c r="CA147" s="34">
        <v>32232</v>
      </c>
      <c r="CB147" s="34">
        <v>33606</v>
      </c>
      <c r="CC147" s="34">
        <v>32046</v>
      </c>
      <c r="CD147" s="34">
        <v>33183</v>
      </c>
      <c r="CE147" s="34">
        <v>32689</v>
      </c>
      <c r="CF147" s="34">
        <v>32025</v>
      </c>
      <c r="CG147" s="34">
        <v>34159</v>
      </c>
      <c r="CH147" s="34">
        <v>35108</v>
      </c>
      <c r="CI147" s="34">
        <v>35355</v>
      </c>
      <c r="CJ147" s="34">
        <v>35629</v>
      </c>
      <c r="CK147" s="34">
        <v>36979</v>
      </c>
      <c r="CL147" s="34">
        <v>36618</v>
      </c>
      <c r="CM147" s="34">
        <v>36672</v>
      </c>
      <c r="CN147" s="34">
        <v>37611</v>
      </c>
      <c r="CO147" s="34">
        <v>35370</v>
      </c>
      <c r="CP147" s="34">
        <v>36233</v>
      </c>
      <c r="CQ147" s="34">
        <v>35930</v>
      </c>
      <c r="CR147" s="34">
        <v>36871</v>
      </c>
      <c r="CS147" s="34">
        <v>37926</v>
      </c>
      <c r="CT147" s="34">
        <v>38162</v>
      </c>
      <c r="CU147" s="34">
        <v>37842</v>
      </c>
      <c r="CV147" s="34">
        <v>38549</v>
      </c>
      <c r="CW147" s="34">
        <v>39523</v>
      </c>
      <c r="CX147" s="34">
        <v>39914</v>
      </c>
      <c r="CY147" s="34">
        <v>39416</v>
      </c>
      <c r="CZ147" s="34">
        <v>40433</v>
      </c>
      <c r="DA147" s="34">
        <v>41089</v>
      </c>
      <c r="DB147" s="34">
        <v>40854</v>
      </c>
      <c r="DC147" s="34">
        <v>41346</v>
      </c>
      <c r="DD147" s="34">
        <v>41714</v>
      </c>
      <c r="DE147" s="34">
        <v>43841</v>
      </c>
      <c r="DF147" s="34">
        <v>45266</v>
      </c>
      <c r="DG147" s="34">
        <v>44713</v>
      </c>
      <c r="DH147" s="34">
        <v>44470</v>
      </c>
      <c r="DI147" s="34">
        <v>42990</v>
      </c>
      <c r="DJ147" s="34">
        <v>42073</v>
      </c>
      <c r="DK147" s="34">
        <v>42879</v>
      </c>
      <c r="DL147" s="34">
        <v>44745</v>
      </c>
      <c r="DM147" s="34">
        <v>45266</v>
      </c>
      <c r="DN147" s="34">
        <v>44882</v>
      </c>
      <c r="DO147" s="34">
        <v>44987</v>
      </c>
      <c r="DP147" s="34">
        <v>45763</v>
      </c>
      <c r="DQ147" s="34">
        <v>47000</v>
      </c>
      <c r="DR147" s="34">
        <v>46043</v>
      </c>
      <c r="DS147" s="34">
        <v>46261</v>
      </c>
      <c r="DT147" s="34">
        <v>45250</v>
      </c>
      <c r="DU147" s="34">
        <v>45347</v>
      </c>
      <c r="DV147" s="34">
        <v>46906</v>
      </c>
      <c r="DW147" s="34">
        <v>46461</v>
      </c>
      <c r="DX147" s="34">
        <v>46030</v>
      </c>
      <c r="DY147" s="34">
        <v>46463</v>
      </c>
      <c r="DZ147" s="34">
        <v>46013</v>
      </c>
      <c r="EA147" s="34">
        <v>48539</v>
      </c>
      <c r="EB147" s="34">
        <v>48848</v>
      </c>
      <c r="EC147" s="34">
        <v>48860</v>
      </c>
      <c r="ED147" s="34">
        <v>49053</v>
      </c>
      <c r="EE147" s="34">
        <v>51318</v>
      </c>
      <c r="EF147" s="34">
        <v>53169</v>
      </c>
      <c r="EG147" s="34">
        <v>53848</v>
      </c>
      <c r="EH147" s="34">
        <v>53102</v>
      </c>
      <c r="EI147" s="34">
        <v>54078</v>
      </c>
      <c r="EJ147" s="34">
        <v>55529</v>
      </c>
      <c r="EK147" s="34">
        <v>57067</v>
      </c>
      <c r="EL147" s="34">
        <v>58759</v>
      </c>
      <c r="EM147" s="34">
        <v>57827</v>
      </c>
      <c r="EN147" s="34">
        <v>58805</v>
      </c>
      <c r="EO147" s="34">
        <v>60649</v>
      </c>
      <c r="EP147" s="34">
        <v>62090</v>
      </c>
      <c r="EQ147" s="34">
        <v>62836</v>
      </c>
      <c r="ER147" s="34">
        <v>63195</v>
      </c>
    </row>
    <row r="148" spans="1:148">
      <c r="B148" t="s">
        <v>385</v>
      </c>
      <c r="C148">
        <v>-0.6</v>
      </c>
      <c r="D148">
        <v>-3.1</v>
      </c>
      <c r="E148">
        <v>0.5</v>
      </c>
      <c r="F148">
        <v>-5.4</v>
      </c>
      <c r="G148">
        <v>-2.2000000000000002</v>
      </c>
      <c r="H148">
        <v>-1.9</v>
      </c>
      <c r="I148">
        <v>2.2999999999999998</v>
      </c>
      <c r="J148">
        <v>5.8</v>
      </c>
      <c r="K148">
        <v>7.3</v>
      </c>
      <c r="L148">
        <v>6.7</v>
      </c>
      <c r="M148">
        <v>4.4000000000000004</v>
      </c>
      <c r="N148">
        <v>1.8</v>
      </c>
      <c r="O148">
        <v>3.1</v>
      </c>
      <c r="P148">
        <v>4.2</v>
      </c>
      <c r="Q148">
        <v>4.2</v>
      </c>
      <c r="R148">
        <v>3.8</v>
      </c>
      <c r="S148">
        <v>4.5</v>
      </c>
      <c r="T148">
        <v>3.4</v>
      </c>
      <c r="U148">
        <v>3.2</v>
      </c>
      <c r="V148">
        <v>1.4</v>
      </c>
      <c r="W148">
        <v>0.1</v>
      </c>
      <c r="X148">
        <v>1.6</v>
      </c>
      <c r="Y148">
        <v>1.2</v>
      </c>
      <c r="Z148">
        <v>2.2000000000000002</v>
      </c>
      <c r="AA148">
        <v>2.8</v>
      </c>
      <c r="AB148">
        <v>2</v>
      </c>
      <c r="AC148">
        <v>2.2000000000000002</v>
      </c>
      <c r="AD148">
        <v>2.5</v>
      </c>
      <c r="AE148">
        <v>1.3</v>
      </c>
      <c r="AF148">
        <v>1.3</v>
      </c>
      <c r="AG148">
        <v>0.6</v>
      </c>
      <c r="AH148">
        <v>-0.6</v>
      </c>
      <c r="AI148">
        <v>1.1000000000000001</v>
      </c>
      <c r="AJ148">
        <v>-2.9</v>
      </c>
      <c r="AK148">
        <v>0.1</v>
      </c>
      <c r="AL148">
        <v>-0.4</v>
      </c>
      <c r="AM148">
        <v>-4.3</v>
      </c>
      <c r="AN148">
        <v>-1.3</v>
      </c>
      <c r="AO148">
        <v>-0.7</v>
      </c>
      <c r="AP148">
        <v>-4.9000000000000004</v>
      </c>
      <c r="AQ148">
        <v>8.3000000000000007</v>
      </c>
      <c r="AR148">
        <v>-4</v>
      </c>
      <c r="AS148">
        <v>-5.9</v>
      </c>
      <c r="AT148">
        <v>1.9</v>
      </c>
      <c r="AU148">
        <v>-0.1</v>
      </c>
      <c r="AV148">
        <v>4.7</v>
      </c>
      <c r="AW148">
        <v>2.7</v>
      </c>
      <c r="AX148">
        <v>-1.1000000000000001</v>
      </c>
      <c r="AY148">
        <v>-2.5</v>
      </c>
      <c r="AZ148">
        <v>-1.3</v>
      </c>
      <c r="BA148">
        <v>-0.5</v>
      </c>
      <c r="BB148">
        <v>3.3</v>
      </c>
      <c r="BC148">
        <v>1.8</v>
      </c>
      <c r="BD148">
        <v>0.9</v>
      </c>
      <c r="BE148">
        <v>6.7</v>
      </c>
      <c r="BF148">
        <v>-1.9</v>
      </c>
      <c r="BG148">
        <v>-3.9</v>
      </c>
      <c r="BH148">
        <v>1.7</v>
      </c>
      <c r="BI148">
        <v>-3.4</v>
      </c>
      <c r="BJ148">
        <v>2</v>
      </c>
      <c r="BK148">
        <v>0.7</v>
      </c>
      <c r="BL148">
        <v>2.4</v>
      </c>
      <c r="BM148">
        <v>5.9</v>
      </c>
      <c r="BN148">
        <v>0.9</v>
      </c>
      <c r="BO148">
        <v>5.0999999999999996</v>
      </c>
      <c r="BP148">
        <v>3.1</v>
      </c>
      <c r="BQ148">
        <v>5.3</v>
      </c>
      <c r="BR148">
        <v>-3.5</v>
      </c>
      <c r="BS148">
        <v>5.5</v>
      </c>
      <c r="BT148">
        <v>0.4</v>
      </c>
      <c r="BU148">
        <v>-0.7</v>
      </c>
      <c r="BV148">
        <v>5.3</v>
      </c>
      <c r="BW148">
        <v>1.7</v>
      </c>
      <c r="BX148">
        <v>5.6</v>
      </c>
      <c r="BY148">
        <v>0.6</v>
      </c>
      <c r="BZ148">
        <v>1.8</v>
      </c>
      <c r="CA148">
        <v>0.8</v>
      </c>
      <c r="CB148">
        <v>4.3</v>
      </c>
      <c r="CC148">
        <v>-4.5999999999999996</v>
      </c>
      <c r="CD148">
        <v>3.5</v>
      </c>
      <c r="CE148">
        <v>-1.5</v>
      </c>
      <c r="CF148">
        <v>-2</v>
      </c>
      <c r="CG148">
        <v>6.7</v>
      </c>
      <c r="CH148">
        <v>2.8</v>
      </c>
      <c r="CI148">
        <v>0.7</v>
      </c>
      <c r="CJ148">
        <v>0.8</v>
      </c>
      <c r="CK148">
        <v>3.8</v>
      </c>
      <c r="CL148">
        <v>-1</v>
      </c>
      <c r="CM148">
        <v>0.1</v>
      </c>
      <c r="CN148">
        <v>2.6</v>
      </c>
      <c r="CO148">
        <v>-6</v>
      </c>
      <c r="CP148">
        <v>2.4</v>
      </c>
      <c r="CQ148">
        <v>-0.8</v>
      </c>
      <c r="CR148">
        <v>2.6</v>
      </c>
      <c r="CS148">
        <v>2.9</v>
      </c>
      <c r="CT148">
        <v>0.6</v>
      </c>
      <c r="CU148">
        <v>-0.8</v>
      </c>
      <c r="CV148">
        <v>1.9</v>
      </c>
      <c r="CW148">
        <v>2.5</v>
      </c>
      <c r="CX148">
        <v>1</v>
      </c>
      <c r="CY148">
        <v>-1.2</v>
      </c>
      <c r="CZ148">
        <v>2.6</v>
      </c>
      <c r="DA148">
        <v>1.6</v>
      </c>
      <c r="DB148">
        <v>-0.6</v>
      </c>
      <c r="DC148">
        <v>1.2</v>
      </c>
      <c r="DD148">
        <v>0.9</v>
      </c>
      <c r="DE148">
        <v>5.0999999999999996</v>
      </c>
      <c r="DF148">
        <v>3.3</v>
      </c>
      <c r="DG148">
        <v>-1.2</v>
      </c>
      <c r="DH148">
        <v>-0.5</v>
      </c>
      <c r="DI148">
        <v>-3.3</v>
      </c>
      <c r="DJ148">
        <v>-2.1</v>
      </c>
      <c r="DK148">
        <v>1.9</v>
      </c>
      <c r="DL148">
        <v>4.4000000000000004</v>
      </c>
      <c r="DM148">
        <v>1.2</v>
      </c>
      <c r="DN148">
        <v>-0.8</v>
      </c>
      <c r="DO148">
        <v>0.2</v>
      </c>
      <c r="DP148">
        <v>1.7</v>
      </c>
      <c r="DQ148">
        <v>2.7</v>
      </c>
      <c r="DR148">
        <v>-2</v>
      </c>
      <c r="DS148">
        <v>0.5</v>
      </c>
      <c r="DT148">
        <v>-2.2000000000000002</v>
      </c>
      <c r="DU148">
        <v>0.2</v>
      </c>
      <c r="DV148">
        <v>3.4</v>
      </c>
      <c r="DW148">
        <v>-0.9</v>
      </c>
      <c r="DX148">
        <v>-0.9</v>
      </c>
      <c r="DY148">
        <v>0.9</v>
      </c>
      <c r="DZ148">
        <v>-1</v>
      </c>
      <c r="EA148">
        <v>5.5</v>
      </c>
      <c r="EB148">
        <v>0.6</v>
      </c>
      <c r="EC148">
        <v>0</v>
      </c>
      <c r="ED148">
        <v>0.4</v>
      </c>
      <c r="EE148">
        <v>4.5999999999999996</v>
      </c>
      <c r="EF148">
        <v>3.6</v>
      </c>
      <c r="EG148">
        <v>1.3</v>
      </c>
      <c r="EH148">
        <v>-1.4</v>
      </c>
      <c r="EI148">
        <v>1.8</v>
      </c>
      <c r="EJ148">
        <v>2.7</v>
      </c>
      <c r="EK148">
        <v>2.8</v>
      </c>
      <c r="EL148">
        <v>3</v>
      </c>
      <c r="EM148">
        <v>-1.6</v>
      </c>
      <c r="EN148">
        <v>1.7</v>
      </c>
      <c r="EO148">
        <v>3.1</v>
      </c>
      <c r="EP148">
        <v>2.4</v>
      </c>
      <c r="EQ148">
        <v>1.2</v>
      </c>
      <c r="ER148">
        <v>0.6</v>
      </c>
    </row>
    <row r="150" spans="1:148">
      <c r="A150" t="s">
        <v>406</v>
      </c>
      <c r="B150" s="34">
        <v>11149</v>
      </c>
      <c r="C150" s="34">
        <v>10888</v>
      </c>
      <c r="D150" s="34">
        <v>10859</v>
      </c>
      <c r="E150" s="34">
        <v>10796</v>
      </c>
      <c r="F150" s="34">
        <v>10367</v>
      </c>
      <c r="G150" s="34">
        <v>10427</v>
      </c>
      <c r="H150" s="34">
        <v>10692</v>
      </c>
      <c r="I150" s="34">
        <v>11034</v>
      </c>
      <c r="J150" s="34">
        <v>11103</v>
      </c>
      <c r="K150" s="34">
        <v>11131</v>
      </c>
      <c r="L150" s="34">
        <v>11181</v>
      </c>
      <c r="M150" s="34">
        <v>11209</v>
      </c>
      <c r="N150" s="34">
        <v>11487</v>
      </c>
      <c r="O150" s="34">
        <v>11760</v>
      </c>
      <c r="P150" s="34">
        <v>12029</v>
      </c>
      <c r="Q150" s="34">
        <v>12253</v>
      </c>
      <c r="R150" s="34">
        <v>12387</v>
      </c>
      <c r="S150" s="34">
        <v>12561</v>
      </c>
      <c r="T150" s="34">
        <v>12748</v>
      </c>
      <c r="U150" s="34">
        <v>12916</v>
      </c>
      <c r="V150" s="34">
        <v>13228</v>
      </c>
      <c r="W150" s="34">
        <v>13471</v>
      </c>
      <c r="X150" s="34">
        <v>13709</v>
      </c>
      <c r="Y150" s="34">
        <v>13852</v>
      </c>
      <c r="Z150" s="34">
        <v>13952</v>
      </c>
      <c r="AA150" s="34">
        <v>14061</v>
      </c>
      <c r="AB150" s="34">
        <v>14149</v>
      </c>
      <c r="AC150" s="34">
        <v>14186</v>
      </c>
      <c r="AD150" s="34">
        <v>14306</v>
      </c>
      <c r="AE150" s="34">
        <v>14285</v>
      </c>
      <c r="AF150" s="34">
        <v>14409</v>
      </c>
      <c r="AG150" s="34">
        <v>14472</v>
      </c>
      <c r="AH150" s="34">
        <v>14528</v>
      </c>
      <c r="AI150" s="34">
        <v>14671</v>
      </c>
      <c r="AJ150" s="34">
        <v>14622</v>
      </c>
      <c r="AK150" s="34">
        <v>14552</v>
      </c>
      <c r="AL150" s="34">
        <v>14609</v>
      </c>
      <c r="AM150" s="34">
        <v>14601</v>
      </c>
      <c r="AN150" s="34">
        <v>14348</v>
      </c>
      <c r="AO150" s="34">
        <v>14146</v>
      </c>
      <c r="AP150" s="34">
        <v>13271</v>
      </c>
      <c r="AQ150" s="34">
        <v>13423</v>
      </c>
      <c r="AR150" s="34">
        <v>13331</v>
      </c>
      <c r="AS150" s="34">
        <v>13331</v>
      </c>
      <c r="AT150" s="34">
        <v>12820</v>
      </c>
      <c r="AU150" s="34">
        <v>13244</v>
      </c>
      <c r="AV150" s="34">
        <v>13729</v>
      </c>
      <c r="AW150" s="34">
        <v>14055</v>
      </c>
      <c r="AX150" s="34">
        <v>13875</v>
      </c>
      <c r="AY150" s="34">
        <v>13819</v>
      </c>
      <c r="AZ150" s="34">
        <v>13615</v>
      </c>
      <c r="BA150" s="34">
        <v>13411</v>
      </c>
      <c r="BB150" s="34">
        <v>13597</v>
      </c>
      <c r="BC150" s="34">
        <v>14135</v>
      </c>
      <c r="BD150" s="34">
        <v>14430</v>
      </c>
      <c r="BE150" s="34">
        <v>14810</v>
      </c>
      <c r="BF150" s="34">
        <v>15020</v>
      </c>
      <c r="BG150" s="34">
        <v>15060</v>
      </c>
      <c r="BH150" s="34">
        <v>14856</v>
      </c>
      <c r="BI150" s="34">
        <v>14432</v>
      </c>
      <c r="BJ150" s="34">
        <v>14600</v>
      </c>
      <c r="BK150" s="34">
        <v>14562</v>
      </c>
      <c r="BL150" s="34">
        <v>14998</v>
      </c>
      <c r="BM150" s="34">
        <v>15271</v>
      </c>
      <c r="BN150" s="34">
        <v>15430</v>
      </c>
      <c r="BO150" s="34">
        <v>15473</v>
      </c>
      <c r="BP150" s="34">
        <v>15767</v>
      </c>
      <c r="BQ150" s="34">
        <v>15698</v>
      </c>
      <c r="BR150" s="34">
        <v>16309</v>
      </c>
      <c r="BS150" s="34">
        <v>16633</v>
      </c>
      <c r="BT150" s="34">
        <v>16725</v>
      </c>
      <c r="BU150" s="34">
        <v>16808</v>
      </c>
      <c r="BV150" s="34">
        <v>17147</v>
      </c>
      <c r="BW150" s="34">
        <v>17438</v>
      </c>
      <c r="BX150" s="34">
        <v>17426</v>
      </c>
      <c r="BY150" s="34">
        <v>17645</v>
      </c>
      <c r="BZ150" s="34">
        <v>17812</v>
      </c>
      <c r="CA150" s="34">
        <v>18276</v>
      </c>
      <c r="CB150" s="34">
        <v>18806</v>
      </c>
      <c r="CC150" s="34">
        <v>19122</v>
      </c>
      <c r="CD150" s="34">
        <v>18886</v>
      </c>
      <c r="CE150" s="34">
        <v>19371</v>
      </c>
      <c r="CF150" s="34">
        <v>18969</v>
      </c>
      <c r="CG150" s="34">
        <v>19273</v>
      </c>
      <c r="CH150" s="34">
        <v>20161</v>
      </c>
      <c r="CI150" s="34">
        <v>19989</v>
      </c>
      <c r="CJ150" s="34">
        <v>19814</v>
      </c>
      <c r="CK150" s="34">
        <v>20384</v>
      </c>
      <c r="CL150" s="34">
        <v>20687</v>
      </c>
      <c r="CM150" s="34">
        <v>20928</v>
      </c>
      <c r="CN150" s="34">
        <v>21174</v>
      </c>
      <c r="CO150" s="34">
        <v>20603</v>
      </c>
      <c r="CP150" s="34">
        <v>21075</v>
      </c>
      <c r="CQ150" s="34">
        <v>21290</v>
      </c>
      <c r="CR150" s="34">
        <v>21871</v>
      </c>
      <c r="CS150" s="34">
        <v>21813</v>
      </c>
      <c r="CT150" s="34">
        <v>21973</v>
      </c>
      <c r="CU150" s="34">
        <v>22404</v>
      </c>
      <c r="CV150" s="34">
        <v>22173</v>
      </c>
      <c r="CW150" s="34">
        <v>23146</v>
      </c>
      <c r="CX150" s="34">
        <v>23577</v>
      </c>
      <c r="CY150" s="34">
        <v>23911</v>
      </c>
      <c r="CZ150" s="34">
        <v>24259</v>
      </c>
      <c r="DA150" s="34">
        <v>24577</v>
      </c>
      <c r="DB150" s="34">
        <v>24926</v>
      </c>
      <c r="DC150" s="34">
        <v>24932</v>
      </c>
      <c r="DD150" s="34">
        <v>25295</v>
      </c>
      <c r="DE150" s="34">
        <v>25776</v>
      </c>
      <c r="DF150" s="34">
        <v>25961</v>
      </c>
      <c r="DG150" s="34">
        <v>26697</v>
      </c>
      <c r="DH150" s="34">
        <v>26120</v>
      </c>
      <c r="DI150" s="34">
        <v>25938</v>
      </c>
      <c r="DJ150" s="34">
        <v>25713</v>
      </c>
      <c r="DK150" s="34">
        <v>25542</v>
      </c>
      <c r="DL150" s="34">
        <v>25830</v>
      </c>
      <c r="DM150" s="34">
        <v>25891</v>
      </c>
      <c r="DN150" s="34">
        <v>27068</v>
      </c>
      <c r="DO150" s="34">
        <v>27026</v>
      </c>
      <c r="DP150" s="34">
        <v>27313</v>
      </c>
      <c r="DQ150" s="34">
        <v>27625</v>
      </c>
      <c r="DR150" s="34">
        <v>27801</v>
      </c>
      <c r="DS150" s="34">
        <v>27495</v>
      </c>
      <c r="DT150" s="34">
        <v>27678</v>
      </c>
      <c r="DU150" s="34">
        <v>28002</v>
      </c>
      <c r="DV150" s="34">
        <v>28233</v>
      </c>
      <c r="DW150" s="34">
        <v>28058</v>
      </c>
      <c r="DX150" s="34">
        <v>28752</v>
      </c>
      <c r="DY150" s="34">
        <v>28918</v>
      </c>
      <c r="DZ150" s="34">
        <v>29109</v>
      </c>
      <c r="EA150" s="34">
        <v>29184</v>
      </c>
      <c r="EB150" s="34">
        <v>29859</v>
      </c>
      <c r="EC150" s="34">
        <v>30276</v>
      </c>
      <c r="ED150" s="34">
        <v>29992</v>
      </c>
      <c r="EE150" s="34">
        <v>30455</v>
      </c>
      <c r="EF150" s="34">
        <v>30750</v>
      </c>
      <c r="EG150" s="34">
        <v>30991</v>
      </c>
      <c r="EH150" s="34">
        <v>31223</v>
      </c>
      <c r="EI150" s="34">
        <v>31589</v>
      </c>
      <c r="EJ150" s="34">
        <v>31751</v>
      </c>
      <c r="EK150" s="34">
        <v>32921</v>
      </c>
      <c r="EL150" s="34">
        <v>33195</v>
      </c>
      <c r="EM150" s="34">
        <v>32711</v>
      </c>
      <c r="EN150" s="34">
        <v>32699</v>
      </c>
      <c r="EO150" s="34">
        <v>33307</v>
      </c>
      <c r="EP150" s="34">
        <v>33667</v>
      </c>
      <c r="EQ150" s="34">
        <v>34999</v>
      </c>
      <c r="ER150" s="34">
        <v>35218</v>
      </c>
    </row>
    <row r="151" spans="1:148">
      <c r="B151" t="s">
        <v>385</v>
      </c>
      <c r="C151">
        <v>-2.2999999999999998</v>
      </c>
      <c r="D151">
        <v>-0.3</v>
      </c>
      <c r="E151">
        <v>-0.6</v>
      </c>
      <c r="F151">
        <v>-4</v>
      </c>
      <c r="G151">
        <v>0.6</v>
      </c>
      <c r="H151">
        <v>2.5</v>
      </c>
      <c r="I151">
        <v>3.2</v>
      </c>
      <c r="J151">
        <v>0.6</v>
      </c>
      <c r="K151">
        <v>0.3</v>
      </c>
      <c r="L151">
        <v>0.4</v>
      </c>
      <c r="M151">
        <v>0.3</v>
      </c>
      <c r="N151">
        <v>2.5</v>
      </c>
      <c r="O151">
        <v>2.4</v>
      </c>
      <c r="P151">
        <v>2.2999999999999998</v>
      </c>
      <c r="Q151">
        <v>1.9</v>
      </c>
      <c r="R151">
        <v>1.1000000000000001</v>
      </c>
      <c r="S151">
        <v>1.4</v>
      </c>
      <c r="T151">
        <v>1.5</v>
      </c>
      <c r="U151">
        <v>1.3</v>
      </c>
      <c r="V151">
        <v>2.4</v>
      </c>
      <c r="W151">
        <v>1.8</v>
      </c>
      <c r="X151">
        <v>1.8</v>
      </c>
      <c r="Y151">
        <v>1</v>
      </c>
      <c r="Z151">
        <v>0.7</v>
      </c>
      <c r="AA151">
        <v>0.8</v>
      </c>
      <c r="AB151">
        <v>0.6</v>
      </c>
      <c r="AC151">
        <v>0.3</v>
      </c>
      <c r="AD151">
        <v>0.8</v>
      </c>
      <c r="AE151">
        <v>-0.1</v>
      </c>
      <c r="AF151">
        <v>0.9</v>
      </c>
      <c r="AG151">
        <v>0.4</v>
      </c>
      <c r="AH151">
        <v>0.4</v>
      </c>
      <c r="AI151">
        <v>1</v>
      </c>
      <c r="AJ151">
        <v>-0.3</v>
      </c>
      <c r="AK151">
        <v>-0.5</v>
      </c>
      <c r="AL151">
        <v>0.4</v>
      </c>
      <c r="AM151">
        <v>-0.1</v>
      </c>
      <c r="AN151">
        <v>-1.7</v>
      </c>
      <c r="AO151">
        <v>-1.4</v>
      </c>
      <c r="AP151">
        <v>-6.2</v>
      </c>
      <c r="AQ151">
        <v>1.1000000000000001</v>
      </c>
      <c r="AR151">
        <v>-0.7</v>
      </c>
      <c r="AS151">
        <v>0</v>
      </c>
      <c r="AT151">
        <v>-3.8</v>
      </c>
      <c r="AU151">
        <v>3.3</v>
      </c>
      <c r="AV151">
        <v>3.7</v>
      </c>
      <c r="AW151">
        <v>2.4</v>
      </c>
      <c r="AX151">
        <v>-1.3</v>
      </c>
      <c r="AY151">
        <v>-0.4</v>
      </c>
      <c r="AZ151">
        <v>-1.5</v>
      </c>
      <c r="BA151">
        <v>-1.5</v>
      </c>
      <c r="BB151">
        <v>1.4</v>
      </c>
      <c r="BC151">
        <v>4</v>
      </c>
      <c r="BD151">
        <v>2.1</v>
      </c>
      <c r="BE151">
        <v>2.6</v>
      </c>
      <c r="BF151">
        <v>1.4</v>
      </c>
      <c r="BG151">
        <v>0.3</v>
      </c>
      <c r="BH151">
        <v>-1.4</v>
      </c>
      <c r="BI151">
        <v>-2.9</v>
      </c>
      <c r="BJ151">
        <v>1.2</v>
      </c>
      <c r="BK151">
        <v>-0.3</v>
      </c>
      <c r="BL151">
        <v>3</v>
      </c>
      <c r="BM151">
        <v>1.8</v>
      </c>
      <c r="BN151">
        <v>1</v>
      </c>
      <c r="BO151">
        <v>0.3</v>
      </c>
      <c r="BP151">
        <v>1.9</v>
      </c>
      <c r="BQ151">
        <v>-0.4</v>
      </c>
      <c r="BR151">
        <v>3.9</v>
      </c>
      <c r="BS151">
        <v>2</v>
      </c>
      <c r="BT151">
        <v>0.6</v>
      </c>
      <c r="BU151">
        <v>0.5</v>
      </c>
      <c r="BV151">
        <v>2</v>
      </c>
      <c r="BW151">
        <v>1.7</v>
      </c>
      <c r="BX151">
        <v>-0.1</v>
      </c>
      <c r="BY151">
        <v>1.3</v>
      </c>
      <c r="BZ151">
        <v>0.9</v>
      </c>
      <c r="CA151">
        <v>2.6</v>
      </c>
      <c r="CB151">
        <v>2.9</v>
      </c>
      <c r="CC151">
        <v>1.7</v>
      </c>
      <c r="CD151">
        <v>-1.2</v>
      </c>
      <c r="CE151">
        <v>2.6</v>
      </c>
      <c r="CF151">
        <v>-2.1</v>
      </c>
      <c r="CG151">
        <v>1.6</v>
      </c>
      <c r="CH151">
        <v>4.5999999999999996</v>
      </c>
      <c r="CI151">
        <v>-0.9</v>
      </c>
      <c r="CJ151">
        <v>-0.9</v>
      </c>
      <c r="CK151">
        <v>2.9</v>
      </c>
      <c r="CL151">
        <v>1.5</v>
      </c>
      <c r="CM151">
        <v>1.2</v>
      </c>
      <c r="CN151">
        <v>1.2</v>
      </c>
      <c r="CO151">
        <v>-2.7</v>
      </c>
      <c r="CP151">
        <v>2.2999999999999998</v>
      </c>
      <c r="CQ151">
        <v>1</v>
      </c>
      <c r="CR151">
        <v>2.7</v>
      </c>
      <c r="CS151">
        <v>-0.3</v>
      </c>
      <c r="CT151">
        <v>0.7</v>
      </c>
      <c r="CU151">
        <v>2</v>
      </c>
      <c r="CV151">
        <v>-1</v>
      </c>
      <c r="CW151">
        <v>4.4000000000000004</v>
      </c>
      <c r="CX151">
        <v>1.9</v>
      </c>
      <c r="CY151">
        <v>1.4</v>
      </c>
      <c r="CZ151">
        <v>1.5</v>
      </c>
      <c r="DA151">
        <v>1.3</v>
      </c>
      <c r="DB151">
        <v>1.4</v>
      </c>
      <c r="DC151">
        <v>0</v>
      </c>
      <c r="DD151">
        <v>1.5</v>
      </c>
      <c r="DE151">
        <v>1.9</v>
      </c>
      <c r="DF151">
        <v>0.7</v>
      </c>
      <c r="DG151">
        <v>2.8</v>
      </c>
      <c r="DH151">
        <v>-2.2000000000000002</v>
      </c>
      <c r="DI151">
        <v>-0.7</v>
      </c>
      <c r="DJ151">
        <v>-0.9</v>
      </c>
      <c r="DK151">
        <v>-0.7</v>
      </c>
      <c r="DL151">
        <v>1.1000000000000001</v>
      </c>
      <c r="DM151">
        <v>0.2</v>
      </c>
      <c r="DN151">
        <v>4.5</v>
      </c>
      <c r="DO151">
        <v>-0.2</v>
      </c>
      <c r="DP151">
        <v>1.1000000000000001</v>
      </c>
      <c r="DQ151">
        <v>1.1000000000000001</v>
      </c>
      <c r="DR151">
        <v>0.6</v>
      </c>
      <c r="DS151">
        <v>-1.1000000000000001</v>
      </c>
      <c r="DT151">
        <v>0.7</v>
      </c>
      <c r="DU151">
        <v>1.2</v>
      </c>
      <c r="DV151">
        <v>0.8</v>
      </c>
      <c r="DW151">
        <v>-0.6</v>
      </c>
      <c r="DX151">
        <v>2.5</v>
      </c>
      <c r="DY151">
        <v>0.6</v>
      </c>
      <c r="DZ151">
        <v>0.7</v>
      </c>
      <c r="EA151">
        <v>0.3</v>
      </c>
      <c r="EB151">
        <v>2.2999999999999998</v>
      </c>
      <c r="EC151">
        <v>1.4</v>
      </c>
      <c r="ED151">
        <v>-0.9</v>
      </c>
      <c r="EE151">
        <v>1.5</v>
      </c>
      <c r="EF151">
        <v>1</v>
      </c>
      <c r="EG151">
        <v>0.8</v>
      </c>
      <c r="EH151">
        <v>0.7</v>
      </c>
      <c r="EI151">
        <v>1.2</v>
      </c>
      <c r="EJ151">
        <v>0.5</v>
      </c>
      <c r="EK151">
        <v>3.7</v>
      </c>
      <c r="EL151">
        <v>0.8</v>
      </c>
      <c r="EM151">
        <v>-1.5</v>
      </c>
      <c r="EN151">
        <v>0</v>
      </c>
      <c r="EO151">
        <v>1.9</v>
      </c>
      <c r="EP151">
        <v>1.1000000000000001</v>
      </c>
      <c r="EQ151">
        <v>4</v>
      </c>
      <c r="ER151">
        <v>0.6</v>
      </c>
    </row>
    <row r="153" spans="1:148">
      <c r="A153" t="s">
        <v>407</v>
      </c>
      <c r="B153" s="34">
        <v>50512</v>
      </c>
      <c r="C153" s="34">
        <v>51094</v>
      </c>
      <c r="D153" s="34">
        <v>51656</v>
      </c>
      <c r="E153" s="34">
        <v>53014</v>
      </c>
      <c r="F153" s="34">
        <v>52740</v>
      </c>
      <c r="G153" s="34">
        <v>51183</v>
      </c>
      <c r="H153" s="34">
        <v>50887</v>
      </c>
      <c r="I153" s="34">
        <v>50226</v>
      </c>
      <c r="J153" s="34">
        <v>50997</v>
      </c>
      <c r="K153" s="34">
        <v>51716</v>
      </c>
      <c r="L153" s="34">
        <v>50851</v>
      </c>
      <c r="M153" s="34">
        <v>51523</v>
      </c>
      <c r="N153" s="34">
        <v>50725</v>
      </c>
      <c r="O153" s="34">
        <v>51227</v>
      </c>
      <c r="P153" s="34">
        <v>51446</v>
      </c>
      <c r="Q153" s="34">
        <v>51682</v>
      </c>
      <c r="R153" s="34">
        <v>52009</v>
      </c>
      <c r="S153" s="34">
        <v>52682</v>
      </c>
      <c r="T153" s="34">
        <v>53500</v>
      </c>
      <c r="U153" s="34">
        <v>53342</v>
      </c>
      <c r="V153" s="34">
        <v>53182</v>
      </c>
      <c r="W153" s="34">
        <v>54382</v>
      </c>
      <c r="X153" s="34">
        <v>54475</v>
      </c>
      <c r="Y153" s="34">
        <v>54509</v>
      </c>
      <c r="Z153" s="34">
        <v>54558</v>
      </c>
      <c r="AA153" s="34">
        <v>54552</v>
      </c>
      <c r="AB153" s="34">
        <v>55075</v>
      </c>
      <c r="AC153" s="34">
        <v>55906</v>
      </c>
      <c r="AD153" s="34">
        <v>56735</v>
      </c>
      <c r="AE153" s="34">
        <v>56898</v>
      </c>
      <c r="AF153" s="34">
        <v>57148</v>
      </c>
      <c r="AG153" s="34">
        <v>57775</v>
      </c>
      <c r="AH153" s="34">
        <v>58220</v>
      </c>
      <c r="AI153" s="34">
        <v>57860</v>
      </c>
      <c r="AJ153" s="34">
        <v>58114</v>
      </c>
      <c r="AK153" s="34">
        <v>58442</v>
      </c>
      <c r="AL153" s="34">
        <v>58054</v>
      </c>
      <c r="AM153" s="34">
        <v>58172</v>
      </c>
      <c r="AN153" s="34">
        <v>58476</v>
      </c>
      <c r="AO153" s="34">
        <v>57250</v>
      </c>
      <c r="AP153" s="34">
        <v>57081</v>
      </c>
      <c r="AQ153" s="34">
        <v>56379</v>
      </c>
      <c r="AR153" s="34">
        <v>57200</v>
      </c>
      <c r="AS153" s="34">
        <v>57625</v>
      </c>
      <c r="AT153" s="34">
        <v>56509</v>
      </c>
      <c r="AU153" s="34">
        <v>56972</v>
      </c>
      <c r="AV153" s="34">
        <v>57831</v>
      </c>
      <c r="AW153" s="34">
        <v>58361</v>
      </c>
      <c r="AX153" s="34">
        <v>58480</v>
      </c>
      <c r="AY153" s="34">
        <v>58051</v>
      </c>
      <c r="AZ153" s="34">
        <v>57303</v>
      </c>
      <c r="BA153" s="34">
        <v>57447</v>
      </c>
      <c r="BB153" s="34">
        <v>59155</v>
      </c>
      <c r="BC153" s="34">
        <v>59565</v>
      </c>
      <c r="BD153" s="34">
        <v>59634</v>
      </c>
      <c r="BE153" s="34">
        <v>59546</v>
      </c>
      <c r="BF153" s="34">
        <v>59939</v>
      </c>
      <c r="BG153" s="34">
        <v>60183</v>
      </c>
      <c r="BH153" s="34">
        <v>60741</v>
      </c>
      <c r="BI153" s="34">
        <v>60402</v>
      </c>
      <c r="BJ153" s="34">
        <v>60912</v>
      </c>
      <c r="BK153" s="34">
        <v>61410</v>
      </c>
      <c r="BL153" s="34">
        <v>61083</v>
      </c>
      <c r="BM153" s="34">
        <v>61044</v>
      </c>
      <c r="BN153" s="34">
        <v>61656</v>
      </c>
      <c r="BO153" s="34">
        <v>61926</v>
      </c>
      <c r="BP153" s="34">
        <v>62877</v>
      </c>
      <c r="BQ153" s="34">
        <v>62712</v>
      </c>
      <c r="BR153" s="34">
        <v>62768</v>
      </c>
      <c r="BS153" s="34">
        <v>64413</v>
      </c>
      <c r="BT153" s="34">
        <v>64344</v>
      </c>
      <c r="BU153" s="34">
        <v>63751</v>
      </c>
      <c r="BV153" s="34">
        <v>64801</v>
      </c>
      <c r="BW153" s="34">
        <v>65686</v>
      </c>
      <c r="BX153" s="34">
        <v>66858</v>
      </c>
      <c r="BY153" s="34">
        <v>66964</v>
      </c>
      <c r="BZ153" s="34">
        <v>67597</v>
      </c>
      <c r="CA153" s="34">
        <v>68191</v>
      </c>
      <c r="CB153" s="34">
        <v>68815</v>
      </c>
      <c r="CC153" s="34">
        <v>69161</v>
      </c>
      <c r="CD153" s="34">
        <v>68584</v>
      </c>
      <c r="CE153" s="34">
        <v>69206</v>
      </c>
      <c r="CF153" s="34">
        <v>69947</v>
      </c>
      <c r="CG153" s="34">
        <v>70195</v>
      </c>
      <c r="CH153" s="34">
        <v>71184</v>
      </c>
      <c r="CI153" s="34">
        <v>70393</v>
      </c>
      <c r="CJ153" s="34">
        <v>70884</v>
      </c>
      <c r="CK153" s="34">
        <v>72371</v>
      </c>
      <c r="CL153" s="34">
        <v>72911</v>
      </c>
      <c r="CM153" s="34">
        <v>73011</v>
      </c>
      <c r="CN153" s="34">
        <v>72619</v>
      </c>
      <c r="CO153" s="34">
        <v>74307</v>
      </c>
      <c r="CP153" s="34">
        <v>74635</v>
      </c>
      <c r="CQ153" s="34">
        <v>74278</v>
      </c>
      <c r="CR153" s="34">
        <v>74540</v>
      </c>
      <c r="CS153" s="34">
        <v>74671</v>
      </c>
      <c r="CT153" s="34">
        <v>74755</v>
      </c>
      <c r="CU153" s="34">
        <v>75506</v>
      </c>
      <c r="CV153" s="34">
        <v>76004</v>
      </c>
      <c r="CW153" s="34">
        <v>77083</v>
      </c>
      <c r="CX153" s="34">
        <v>75357</v>
      </c>
      <c r="CY153" s="34">
        <v>76161</v>
      </c>
      <c r="CZ153" s="34">
        <v>76347</v>
      </c>
      <c r="DA153" s="34">
        <v>75927</v>
      </c>
      <c r="DB153" s="34">
        <v>76127</v>
      </c>
      <c r="DC153" s="34">
        <v>77957</v>
      </c>
      <c r="DD153" s="34">
        <v>77912</v>
      </c>
      <c r="DE153" s="34">
        <v>79480</v>
      </c>
      <c r="DF153" s="34">
        <v>79367</v>
      </c>
      <c r="DG153" s="34">
        <v>79049</v>
      </c>
      <c r="DH153" s="34">
        <v>78497</v>
      </c>
      <c r="DI153" s="34">
        <v>78195</v>
      </c>
      <c r="DJ153" s="34">
        <v>78854</v>
      </c>
      <c r="DK153" s="34">
        <v>79151</v>
      </c>
      <c r="DL153" s="34">
        <v>78952</v>
      </c>
      <c r="DM153" s="34">
        <v>78552</v>
      </c>
      <c r="DN153" s="34">
        <v>79810</v>
      </c>
      <c r="DO153" s="34">
        <v>80483</v>
      </c>
      <c r="DP153" s="34">
        <v>80353</v>
      </c>
      <c r="DQ153" s="34">
        <v>81759</v>
      </c>
      <c r="DR153" s="34">
        <v>81744</v>
      </c>
      <c r="DS153" s="34">
        <v>80461</v>
      </c>
      <c r="DT153" s="34">
        <v>80932</v>
      </c>
      <c r="DU153" s="34">
        <v>79963</v>
      </c>
      <c r="DV153" s="34">
        <v>80861</v>
      </c>
      <c r="DW153" s="34">
        <v>80850</v>
      </c>
      <c r="DX153" s="34">
        <v>81477</v>
      </c>
      <c r="DY153" s="34">
        <v>82101</v>
      </c>
      <c r="DZ153" s="34">
        <v>82627</v>
      </c>
      <c r="EA153" s="34">
        <v>82690</v>
      </c>
      <c r="EB153" s="34">
        <v>83074</v>
      </c>
      <c r="EC153" s="34">
        <v>83222</v>
      </c>
      <c r="ED153" s="34">
        <v>83901</v>
      </c>
      <c r="EE153" s="34">
        <v>83298</v>
      </c>
      <c r="EF153" s="34">
        <v>83788</v>
      </c>
      <c r="EG153" s="34">
        <v>84749</v>
      </c>
      <c r="EH153" s="34">
        <v>85584</v>
      </c>
      <c r="EI153" s="34">
        <v>84687</v>
      </c>
      <c r="EJ153" s="34">
        <v>85343</v>
      </c>
      <c r="EK153" s="34">
        <v>86214</v>
      </c>
      <c r="EL153" s="34">
        <v>85538</v>
      </c>
      <c r="EM153" s="34">
        <v>86996</v>
      </c>
      <c r="EN153" s="34">
        <v>87839</v>
      </c>
      <c r="EO153" s="34">
        <v>87946</v>
      </c>
      <c r="EP153" s="34">
        <v>88552</v>
      </c>
      <c r="EQ153" s="34">
        <v>90970</v>
      </c>
      <c r="ER153" s="34">
        <v>91867</v>
      </c>
    </row>
    <row r="154" spans="1:148">
      <c r="B154" t="s">
        <v>385</v>
      </c>
      <c r="C154">
        <v>1.2</v>
      </c>
      <c r="D154">
        <v>1.1000000000000001</v>
      </c>
      <c r="E154">
        <v>2.6</v>
      </c>
      <c r="F154">
        <v>-0.5</v>
      </c>
      <c r="G154">
        <v>-3</v>
      </c>
      <c r="H154">
        <v>-0.6</v>
      </c>
      <c r="I154">
        <v>-1.3</v>
      </c>
      <c r="J154">
        <v>1.5</v>
      </c>
      <c r="K154">
        <v>1.4</v>
      </c>
      <c r="L154">
        <v>-1.7</v>
      </c>
      <c r="M154">
        <v>1.3</v>
      </c>
      <c r="N154">
        <v>-1.5</v>
      </c>
      <c r="O154">
        <v>1</v>
      </c>
      <c r="P154">
        <v>0.4</v>
      </c>
      <c r="Q154">
        <v>0.5</v>
      </c>
      <c r="R154">
        <v>0.6</v>
      </c>
      <c r="S154">
        <v>1.3</v>
      </c>
      <c r="T154">
        <v>1.6</v>
      </c>
      <c r="U154">
        <v>-0.3</v>
      </c>
      <c r="V154">
        <v>-0.3</v>
      </c>
      <c r="W154">
        <v>2.2999999999999998</v>
      </c>
      <c r="X154">
        <v>0.2</v>
      </c>
      <c r="Y154">
        <v>0.1</v>
      </c>
      <c r="Z154">
        <v>0.1</v>
      </c>
      <c r="AA154">
        <v>0</v>
      </c>
      <c r="AB154">
        <v>1</v>
      </c>
      <c r="AC154">
        <v>1.5</v>
      </c>
      <c r="AD154">
        <v>1.5</v>
      </c>
      <c r="AE154">
        <v>0.3</v>
      </c>
      <c r="AF154">
        <v>0.4</v>
      </c>
      <c r="AG154">
        <v>1.1000000000000001</v>
      </c>
      <c r="AH154">
        <v>0.8</v>
      </c>
      <c r="AI154">
        <v>-0.6</v>
      </c>
      <c r="AJ154">
        <v>0.4</v>
      </c>
      <c r="AK154">
        <v>0.6</v>
      </c>
      <c r="AL154">
        <v>-0.7</v>
      </c>
      <c r="AM154">
        <v>0.2</v>
      </c>
      <c r="AN154">
        <v>0.5</v>
      </c>
      <c r="AO154">
        <v>-2.1</v>
      </c>
      <c r="AP154">
        <v>-0.3</v>
      </c>
      <c r="AQ154">
        <v>-1.2</v>
      </c>
      <c r="AR154">
        <v>1.5</v>
      </c>
      <c r="AS154">
        <v>0.7</v>
      </c>
      <c r="AT154">
        <v>-1.9</v>
      </c>
      <c r="AU154">
        <v>0.8</v>
      </c>
      <c r="AV154">
        <v>1.5</v>
      </c>
      <c r="AW154">
        <v>0.9</v>
      </c>
      <c r="AX154">
        <v>0.2</v>
      </c>
      <c r="AY154">
        <v>-0.7</v>
      </c>
      <c r="AZ154">
        <v>-1.3</v>
      </c>
      <c r="BA154">
        <v>0.3</v>
      </c>
      <c r="BB154">
        <v>3</v>
      </c>
      <c r="BC154">
        <v>0.7</v>
      </c>
      <c r="BD154">
        <v>0.1</v>
      </c>
      <c r="BE154">
        <v>-0.1</v>
      </c>
      <c r="BF154">
        <v>0.7</v>
      </c>
      <c r="BG154">
        <v>0.4</v>
      </c>
      <c r="BH154">
        <v>0.9</v>
      </c>
      <c r="BI154">
        <v>-0.6</v>
      </c>
      <c r="BJ154">
        <v>0.8</v>
      </c>
      <c r="BK154">
        <v>0.8</v>
      </c>
      <c r="BL154">
        <v>-0.5</v>
      </c>
      <c r="BM154">
        <v>-0.1</v>
      </c>
      <c r="BN154">
        <v>1</v>
      </c>
      <c r="BO154">
        <v>0.4</v>
      </c>
      <c r="BP154">
        <v>1.5</v>
      </c>
      <c r="BQ154">
        <v>-0.3</v>
      </c>
      <c r="BR154">
        <v>0.1</v>
      </c>
      <c r="BS154">
        <v>2.6</v>
      </c>
      <c r="BT154">
        <v>-0.1</v>
      </c>
      <c r="BU154">
        <v>-0.9</v>
      </c>
      <c r="BV154">
        <v>1.6</v>
      </c>
      <c r="BW154">
        <v>1.4</v>
      </c>
      <c r="BX154">
        <v>1.8</v>
      </c>
      <c r="BY154">
        <v>0.2</v>
      </c>
      <c r="BZ154">
        <v>0.9</v>
      </c>
      <c r="CA154">
        <v>0.9</v>
      </c>
      <c r="CB154">
        <v>0.9</v>
      </c>
      <c r="CC154">
        <v>0.5</v>
      </c>
      <c r="CD154">
        <v>-0.8</v>
      </c>
      <c r="CE154">
        <v>0.9</v>
      </c>
      <c r="CF154">
        <v>1.1000000000000001</v>
      </c>
      <c r="CG154">
        <v>0.4</v>
      </c>
      <c r="CH154">
        <v>1.4</v>
      </c>
      <c r="CI154">
        <v>-1.1000000000000001</v>
      </c>
      <c r="CJ154">
        <v>0.7</v>
      </c>
      <c r="CK154">
        <v>2.1</v>
      </c>
      <c r="CL154">
        <v>0.7</v>
      </c>
      <c r="CM154">
        <v>0.1</v>
      </c>
      <c r="CN154">
        <v>-0.5</v>
      </c>
      <c r="CO154">
        <v>2.2999999999999998</v>
      </c>
      <c r="CP154">
        <v>0.4</v>
      </c>
      <c r="CQ154">
        <v>-0.5</v>
      </c>
      <c r="CR154">
        <v>0.4</v>
      </c>
      <c r="CS154">
        <v>0.2</v>
      </c>
      <c r="CT154">
        <v>0.1</v>
      </c>
      <c r="CU154">
        <v>1</v>
      </c>
      <c r="CV154">
        <v>0.7</v>
      </c>
      <c r="CW154">
        <v>1.4</v>
      </c>
      <c r="CX154">
        <v>-2.2000000000000002</v>
      </c>
      <c r="CY154">
        <v>1.1000000000000001</v>
      </c>
      <c r="CZ154">
        <v>0.2</v>
      </c>
      <c r="DA154">
        <v>-0.6</v>
      </c>
      <c r="DB154">
        <v>0.3</v>
      </c>
      <c r="DC154">
        <v>2.4</v>
      </c>
      <c r="DD154">
        <v>-0.1</v>
      </c>
      <c r="DE154">
        <v>2</v>
      </c>
      <c r="DF154">
        <v>-0.1</v>
      </c>
      <c r="DG154">
        <v>-0.4</v>
      </c>
      <c r="DH154">
        <v>-0.7</v>
      </c>
      <c r="DI154">
        <v>-0.4</v>
      </c>
      <c r="DJ154">
        <v>0.8</v>
      </c>
      <c r="DK154">
        <v>0.4</v>
      </c>
      <c r="DL154">
        <v>-0.3</v>
      </c>
      <c r="DM154">
        <v>-0.5</v>
      </c>
      <c r="DN154">
        <v>1.6</v>
      </c>
      <c r="DO154">
        <v>0.8</v>
      </c>
      <c r="DP154">
        <v>-0.2</v>
      </c>
      <c r="DQ154">
        <v>1.7</v>
      </c>
      <c r="DR154">
        <v>0</v>
      </c>
      <c r="DS154">
        <v>-1.6</v>
      </c>
      <c r="DT154">
        <v>0.6</v>
      </c>
      <c r="DU154">
        <v>-1.2</v>
      </c>
      <c r="DV154">
        <v>1.1000000000000001</v>
      </c>
      <c r="DW154">
        <v>0</v>
      </c>
      <c r="DX154">
        <v>0.8</v>
      </c>
      <c r="DY154">
        <v>0.8</v>
      </c>
      <c r="DZ154">
        <v>0.6</v>
      </c>
      <c r="EA154">
        <v>0.1</v>
      </c>
      <c r="EB154">
        <v>0.5</v>
      </c>
      <c r="EC154">
        <v>0.2</v>
      </c>
      <c r="ED154">
        <v>0.8</v>
      </c>
      <c r="EE154">
        <v>-0.7</v>
      </c>
      <c r="EF154">
        <v>0.6</v>
      </c>
      <c r="EG154">
        <v>1.1000000000000001</v>
      </c>
      <c r="EH154">
        <v>1</v>
      </c>
      <c r="EI154">
        <v>-1</v>
      </c>
      <c r="EJ154">
        <v>0.8</v>
      </c>
      <c r="EK154">
        <v>1</v>
      </c>
      <c r="EL154">
        <v>-0.8</v>
      </c>
      <c r="EM154">
        <v>1.7</v>
      </c>
      <c r="EN154">
        <v>1</v>
      </c>
      <c r="EO154">
        <v>0.1</v>
      </c>
      <c r="EP154">
        <v>0.7</v>
      </c>
      <c r="EQ154">
        <v>2.7</v>
      </c>
      <c r="ER154">
        <v>1</v>
      </c>
    </row>
    <row r="156" spans="1:148">
      <c r="A156" t="s">
        <v>408</v>
      </c>
      <c r="B156" s="34">
        <v>77170</v>
      </c>
      <c r="C156" s="34">
        <v>77162</v>
      </c>
      <c r="D156" s="34">
        <v>77579</v>
      </c>
      <c r="E156" s="34">
        <v>77821</v>
      </c>
      <c r="F156" s="34">
        <v>77381</v>
      </c>
      <c r="G156" s="34">
        <v>77263</v>
      </c>
      <c r="H156" s="34">
        <v>77140</v>
      </c>
      <c r="I156" s="34">
        <v>75951</v>
      </c>
      <c r="J156" s="34">
        <v>79705</v>
      </c>
      <c r="K156" s="34">
        <v>76780</v>
      </c>
      <c r="L156" s="34">
        <v>79838</v>
      </c>
      <c r="M156" s="34">
        <v>79230</v>
      </c>
      <c r="N156" s="34">
        <v>79666</v>
      </c>
      <c r="O156" s="34">
        <v>80899</v>
      </c>
      <c r="P156" s="34">
        <v>83369</v>
      </c>
      <c r="Q156" s="34">
        <v>84378</v>
      </c>
      <c r="R156" s="34">
        <v>85741</v>
      </c>
      <c r="S156" s="34">
        <v>84372</v>
      </c>
      <c r="T156" s="34">
        <v>84997</v>
      </c>
      <c r="U156" s="34">
        <v>84622</v>
      </c>
      <c r="V156" s="34">
        <v>88488</v>
      </c>
      <c r="W156" s="34">
        <v>89375</v>
      </c>
      <c r="X156" s="34">
        <v>89688</v>
      </c>
      <c r="Y156" s="34">
        <v>91389</v>
      </c>
      <c r="Z156" s="34">
        <v>94114</v>
      </c>
      <c r="AA156" s="34">
        <v>94965</v>
      </c>
      <c r="AB156" s="34">
        <v>95770</v>
      </c>
      <c r="AC156" s="34">
        <v>96408</v>
      </c>
      <c r="AD156" s="34">
        <v>99428</v>
      </c>
      <c r="AE156" s="34">
        <v>100478</v>
      </c>
      <c r="AF156" s="34">
        <v>101190</v>
      </c>
      <c r="AG156" s="34">
        <v>101512</v>
      </c>
      <c r="AH156" s="34">
        <v>104535</v>
      </c>
      <c r="AI156" s="34">
        <v>106252</v>
      </c>
      <c r="AJ156" s="34">
        <v>107177</v>
      </c>
      <c r="AK156" s="34">
        <v>109640</v>
      </c>
      <c r="AL156" s="34">
        <v>109077</v>
      </c>
      <c r="AM156" s="34">
        <v>109267</v>
      </c>
      <c r="AN156" s="34">
        <v>109678</v>
      </c>
      <c r="AO156" s="34">
        <v>110490</v>
      </c>
      <c r="AP156" s="34">
        <v>108400</v>
      </c>
      <c r="AQ156" s="34">
        <v>109093</v>
      </c>
      <c r="AR156" s="34">
        <v>110161</v>
      </c>
      <c r="AS156" s="34">
        <v>112014</v>
      </c>
      <c r="AT156" s="34">
        <v>110586</v>
      </c>
      <c r="AU156" s="34">
        <v>111750</v>
      </c>
      <c r="AV156" s="34">
        <v>112643</v>
      </c>
      <c r="AW156" s="34">
        <v>113169</v>
      </c>
      <c r="AX156" s="34">
        <v>113595</v>
      </c>
      <c r="AY156" s="34">
        <v>113947</v>
      </c>
      <c r="AZ156" s="34">
        <v>114399</v>
      </c>
      <c r="BA156" s="34">
        <v>114647</v>
      </c>
      <c r="BB156" s="34">
        <v>115656</v>
      </c>
      <c r="BC156" s="34">
        <v>116239</v>
      </c>
      <c r="BD156" s="34">
        <v>116705</v>
      </c>
      <c r="BE156" s="34">
        <v>117633</v>
      </c>
      <c r="BF156" s="34">
        <v>118178</v>
      </c>
      <c r="BG156" s="34">
        <v>118745</v>
      </c>
      <c r="BH156" s="34">
        <v>120171</v>
      </c>
      <c r="BI156" s="34">
        <v>120623</v>
      </c>
      <c r="BJ156" s="34">
        <v>122062</v>
      </c>
      <c r="BK156" s="34">
        <v>122662</v>
      </c>
      <c r="BL156" s="34">
        <v>123857</v>
      </c>
      <c r="BM156" s="34">
        <v>123794</v>
      </c>
      <c r="BN156" s="34">
        <v>125079</v>
      </c>
      <c r="BO156" s="34">
        <v>127051</v>
      </c>
      <c r="BP156" s="34">
        <v>129790</v>
      </c>
      <c r="BQ156" s="34">
        <v>131356</v>
      </c>
      <c r="BR156" s="34">
        <v>131780</v>
      </c>
      <c r="BS156" s="34">
        <v>132101</v>
      </c>
      <c r="BT156" s="34">
        <v>131445</v>
      </c>
      <c r="BU156" s="34">
        <v>131986</v>
      </c>
      <c r="BV156" s="34">
        <v>133883</v>
      </c>
      <c r="BW156" s="34">
        <v>135660</v>
      </c>
      <c r="BX156" s="34">
        <v>138085</v>
      </c>
      <c r="BY156" s="34">
        <v>139324</v>
      </c>
      <c r="BZ156" s="34">
        <v>140649</v>
      </c>
      <c r="CA156" s="34">
        <v>141751</v>
      </c>
      <c r="CB156" s="34">
        <v>144382</v>
      </c>
      <c r="CC156" s="34">
        <v>144702</v>
      </c>
      <c r="CD156" s="34">
        <v>145715</v>
      </c>
      <c r="CE156" s="34">
        <v>146595</v>
      </c>
      <c r="CF156" s="34">
        <v>148062</v>
      </c>
      <c r="CG156" s="34">
        <v>148479</v>
      </c>
      <c r="CH156" s="34">
        <v>149142</v>
      </c>
      <c r="CI156" s="34">
        <v>152149</v>
      </c>
      <c r="CJ156" s="34">
        <v>153329</v>
      </c>
      <c r="CK156" s="34">
        <v>154515</v>
      </c>
      <c r="CL156" s="34">
        <v>154851</v>
      </c>
      <c r="CM156" s="34">
        <v>156551</v>
      </c>
      <c r="CN156" s="34">
        <v>157461</v>
      </c>
      <c r="CO156" s="34">
        <v>158786</v>
      </c>
      <c r="CP156" s="34">
        <v>160572</v>
      </c>
      <c r="CQ156" s="34">
        <v>161462</v>
      </c>
      <c r="CR156" s="34">
        <v>163427</v>
      </c>
      <c r="CS156" s="34">
        <v>165147</v>
      </c>
      <c r="CT156" s="34">
        <v>167551</v>
      </c>
      <c r="CU156" s="34">
        <v>169116</v>
      </c>
      <c r="CV156" s="34">
        <v>170272</v>
      </c>
      <c r="CW156" s="34">
        <v>171445</v>
      </c>
      <c r="CX156" s="34">
        <v>173694</v>
      </c>
      <c r="CY156" s="34">
        <v>174589</v>
      </c>
      <c r="CZ156" s="34">
        <v>176035</v>
      </c>
      <c r="DA156" s="34">
        <v>178982</v>
      </c>
      <c r="DB156" s="34">
        <v>179944</v>
      </c>
      <c r="DC156" s="34">
        <v>182170</v>
      </c>
      <c r="DD156" s="34">
        <v>184292</v>
      </c>
      <c r="DE156" s="34">
        <v>186281</v>
      </c>
      <c r="DF156" s="34">
        <v>186881</v>
      </c>
      <c r="DG156" s="34">
        <v>187634</v>
      </c>
      <c r="DH156" s="34">
        <v>186781</v>
      </c>
      <c r="DI156" s="34">
        <v>186324</v>
      </c>
      <c r="DJ156" s="34">
        <v>186400</v>
      </c>
      <c r="DK156" s="34">
        <v>186944</v>
      </c>
      <c r="DL156" s="34">
        <v>188212</v>
      </c>
      <c r="DM156" s="34">
        <v>188752</v>
      </c>
      <c r="DN156" s="34">
        <v>191327</v>
      </c>
      <c r="DO156" s="34">
        <v>193571</v>
      </c>
      <c r="DP156" s="34">
        <v>195626</v>
      </c>
      <c r="DQ156" s="34">
        <v>198300</v>
      </c>
      <c r="DR156" s="34">
        <v>198733</v>
      </c>
      <c r="DS156" s="34">
        <v>199956</v>
      </c>
      <c r="DT156" s="34">
        <v>200378</v>
      </c>
      <c r="DU156" s="34">
        <v>200437</v>
      </c>
      <c r="DV156" s="34">
        <v>202122</v>
      </c>
      <c r="DW156" s="34">
        <v>202901</v>
      </c>
      <c r="DX156" s="34">
        <v>203717</v>
      </c>
      <c r="DY156" s="34">
        <v>204136</v>
      </c>
      <c r="DZ156" s="34">
        <v>205111</v>
      </c>
      <c r="EA156" s="34">
        <v>206021</v>
      </c>
      <c r="EB156" s="34">
        <v>207266</v>
      </c>
      <c r="EC156" s="34">
        <v>208071</v>
      </c>
      <c r="ED156" s="34">
        <v>208791</v>
      </c>
      <c r="EE156" s="34">
        <v>211101</v>
      </c>
      <c r="EF156" s="34">
        <v>212080</v>
      </c>
      <c r="EG156" s="34">
        <v>212852</v>
      </c>
      <c r="EH156" s="34">
        <v>214283</v>
      </c>
      <c r="EI156" s="34">
        <v>216044</v>
      </c>
      <c r="EJ156" s="34">
        <v>216495</v>
      </c>
      <c r="EK156" s="34">
        <v>217694</v>
      </c>
      <c r="EL156" s="34">
        <v>218540</v>
      </c>
      <c r="EM156" s="34">
        <v>221091</v>
      </c>
      <c r="EN156" s="34">
        <v>221777</v>
      </c>
      <c r="EO156" s="34">
        <v>223484</v>
      </c>
      <c r="EP156" s="34">
        <v>225112</v>
      </c>
      <c r="EQ156" s="34">
        <v>226102</v>
      </c>
      <c r="ER156" s="34">
        <v>228738</v>
      </c>
    </row>
    <row r="157" spans="1:148">
      <c r="B157" t="s">
        <v>385</v>
      </c>
      <c r="C157">
        <v>0</v>
      </c>
      <c r="D157">
        <v>0.5</v>
      </c>
      <c r="E157">
        <v>0.3</v>
      </c>
      <c r="F157">
        <v>-0.6</v>
      </c>
      <c r="G157">
        <v>-0.2</v>
      </c>
      <c r="H157">
        <v>-0.2</v>
      </c>
      <c r="I157">
        <v>-1.5</v>
      </c>
      <c r="J157">
        <v>4.9000000000000004</v>
      </c>
      <c r="K157">
        <v>-3.7</v>
      </c>
      <c r="L157">
        <v>4</v>
      </c>
      <c r="M157">
        <v>-0.8</v>
      </c>
      <c r="N157">
        <v>0.6</v>
      </c>
      <c r="O157">
        <v>1.5</v>
      </c>
      <c r="P157">
        <v>3.1</v>
      </c>
      <c r="Q157">
        <v>1.2</v>
      </c>
      <c r="R157">
        <v>1.6</v>
      </c>
      <c r="S157">
        <v>-1.6</v>
      </c>
      <c r="T157">
        <v>0.7</v>
      </c>
      <c r="U157">
        <v>-0.4</v>
      </c>
      <c r="V157">
        <v>4.5999999999999996</v>
      </c>
      <c r="W157">
        <v>1</v>
      </c>
      <c r="X157">
        <v>0.4</v>
      </c>
      <c r="Y157">
        <v>1.9</v>
      </c>
      <c r="Z157">
        <v>3</v>
      </c>
      <c r="AA157">
        <v>0.9</v>
      </c>
      <c r="AB157">
        <v>0.8</v>
      </c>
      <c r="AC157">
        <v>0.7</v>
      </c>
      <c r="AD157">
        <v>3.1</v>
      </c>
      <c r="AE157">
        <v>1.1000000000000001</v>
      </c>
      <c r="AF157">
        <v>0.7</v>
      </c>
      <c r="AG157">
        <v>0.3</v>
      </c>
      <c r="AH157">
        <v>3</v>
      </c>
      <c r="AI157">
        <v>1.6</v>
      </c>
      <c r="AJ157">
        <v>0.9</v>
      </c>
      <c r="AK157">
        <v>2.2999999999999998</v>
      </c>
      <c r="AL157">
        <v>-0.5</v>
      </c>
      <c r="AM157">
        <v>0.2</v>
      </c>
      <c r="AN157">
        <v>0.4</v>
      </c>
      <c r="AO157">
        <v>0.7</v>
      </c>
      <c r="AP157">
        <v>-1.9</v>
      </c>
      <c r="AQ157">
        <v>0.6</v>
      </c>
      <c r="AR157">
        <v>1</v>
      </c>
      <c r="AS157">
        <v>1.7</v>
      </c>
      <c r="AT157">
        <v>-1.3</v>
      </c>
      <c r="AU157">
        <v>1.1000000000000001</v>
      </c>
      <c r="AV157">
        <v>0.8</v>
      </c>
      <c r="AW157">
        <v>0.5</v>
      </c>
      <c r="AX157">
        <v>0.4</v>
      </c>
      <c r="AY157">
        <v>0.3</v>
      </c>
      <c r="AZ157">
        <v>0.4</v>
      </c>
      <c r="BA157">
        <v>0.2</v>
      </c>
      <c r="BB157">
        <v>0.9</v>
      </c>
      <c r="BC157">
        <v>0.5</v>
      </c>
      <c r="BD157">
        <v>0.4</v>
      </c>
      <c r="BE157">
        <v>0.8</v>
      </c>
      <c r="BF157">
        <v>0.5</v>
      </c>
      <c r="BG157">
        <v>0.5</v>
      </c>
      <c r="BH157">
        <v>1.2</v>
      </c>
      <c r="BI157">
        <v>0.4</v>
      </c>
      <c r="BJ157">
        <v>1.2</v>
      </c>
      <c r="BK157">
        <v>0.5</v>
      </c>
      <c r="BL157">
        <v>1</v>
      </c>
      <c r="BM157">
        <v>-0.1</v>
      </c>
      <c r="BN157">
        <v>1</v>
      </c>
      <c r="BO157">
        <v>1.6</v>
      </c>
      <c r="BP157">
        <v>2.2000000000000002</v>
      </c>
      <c r="BQ157">
        <v>1.2</v>
      </c>
      <c r="BR157">
        <v>0.3</v>
      </c>
      <c r="BS157">
        <v>0.2</v>
      </c>
      <c r="BT157">
        <v>-0.5</v>
      </c>
      <c r="BU157">
        <v>0.4</v>
      </c>
      <c r="BV157">
        <v>1.4</v>
      </c>
      <c r="BW157">
        <v>1.3</v>
      </c>
      <c r="BX157">
        <v>1.8</v>
      </c>
      <c r="BY157">
        <v>0.9</v>
      </c>
      <c r="BZ157">
        <v>1</v>
      </c>
      <c r="CA157">
        <v>0.8</v>
      </c>
      <c r="CB157">
        <v>1.9</v>
      </c>
      <c r="CC157">
        <v>0.2</v>
      </c>
      <c r="CD157">
        <v>0.7</v>
      </c>
      <c r="CE157">
        <v>0.6</v>
      </c>
      <c r="CF157">
        <v>1</v>
      </c>
      <c r="CG157">
        <v>0.3</v>
      </c>
      <c r="CH157">
        <v>0.4</v>
      </c>
      <c r="CI157">
        <v>2</v>
      </c>
      <c r="CJ157">
        <v>0.8</v>
      </c>
      <c r="CK157">
        <v>0.8</v>
      </c>
      <c r="CL157">
        <v>0.2</v>
      </c>
      <c r="CM157">
        <v>1.1000000000000001</v>
      </c>
      <c r="CN157">
        <v>0.6</v>
      </c>
      <c r="CO157">
        <v>0.8</v>
      </c>
      <c r="CP157">
        <v>1.1000000000000001</v>
      </c>
      <c r="CQ157">
        <v>0.6</v>
      </c>
      <c r="CR157">
        <v>1.2</v>
      </c>
      <c r="CS157">
        <v>1.1000000000000001</v>
      </c>
      <c r="CT157">
        <v>1.5</v>
      </c>
      <c r="CU157">
        <v>0.9</v>
      </c>
      <c r="CV157">
        <v>0.7</v>
      </c>
      <c r="CW157">
        <v>0.7</v>
      </c>
      <c r="CX157">
        <v>1.3</v>
      </c>
      <c r="CY157">
        <v>0.5</v>
      </c>
      <c r="CZ157">
        <v>0.8</v>
      </c>
      <c r="DA157">
        <v>1.7</v>
      </c>
      <c r="DB157">
        <v>0.5</v>
      </c>
      <c r="DC157">
        <v>1.2</v>
      </c>
      <c r="DD157">
        <v>1.2</v>
      </c>
      <c r="DE157">
        <v>1.1000000000000001</v>
      </c>
      <c r="DF157">
        <v>0.3</v>
      </c>
      <c r="DG157">
        <v>0.4</v>
      </c>
      <c r="DH157">
        <v>-0.5</v>
      </c>
      <c r="DI157">
        <v>-0.2</v>
      </c>
      <c r="DJ157">
        <v>0</v>
      </c>
      <c r="DK157">
        <v>0.3</v>
      </c>
      <c r="DL157">
        <v>0.7</v>
      </c>
      <c r="DM157">
        <v>0.3</v>
      </c>
      <c r="DN157">
        <v>1.4</v>
      </c>
      <c r="DO157">
        <v>1.2</v>
      </c>
      <c r="DP157">
        <v>1.1000000000000001</v>
      </c>
      <c r="DQ157">
        <v>1.4</v>
      </c>
      <c r="DR157">
        <v>0.2</v>
      </c>
      <c r="DS157">
        <v>0.6</v>
      </c>
      <c r="DT157">
        <v>0.2</v>
      </c>
      <c r="DU157">
        <v>0</v>
      </c>
      <c r="DV157">
        <v>0.8</v>
      </c>
      <c r="DW157">
        <v>0.4</v>
      </c>
      <c r="DX157">
        <v>0.4</v>
      </c>
      <c r="DY157">
        <v>0.2</v>
      </c>
      <c r="DZ157">
        <v>0.5</v>
      </c>
      <c r="EA157">
        <v>0.4</v>
      </c>
      <c r="EB157">
        <v>0.6</v>
      </c>
      <c r="EC157">
        <v>0.4</v>
      </c>
      <c r="ED157">
        <v>0.3</v>
      </c>
      <c r="EE157">
        <v>1.1000000000000001</v>
      </c>
      <c r="EF157">
        <v>0.5</v>
      </c>
      <c r="EG157">
        <v>0.4</v>
      </c>
      <c r="EH157">
        <v>0.7</v>
      </c>
      <c r="EI157">
        <v>0.8</v>
      </c>
      <c r="EJ157">
        <v>0.2</v>
      </c>
      <c r="EK157">
        <v>0.6</v>
      </c>
      <c r="EL157">
        <v>0.4</v>
      </c>
      <c r="EM157">
        <v>1.2</v>
      </c>
      <c r="EN157">
        <v>0.3</v>
      </c>
      <c r="EO157">
        <v>0.8</v>
      </c>
      <c r="EP157">
        <v>0.7</v>
      </c>
      <c r="EQ157">
        <v>0.4</v>
      </c>
      <c r="ER157">
        <v>1.2</v>
      </c>
    </row>
    <row r="159" spans="1:148">
      <c r="A159" t="s">
        <v>409</v>
      </c>
      <c r="B159" s="34">
        <v>3330</v>
      </c>
      <c r="C159" s="34">
        <v>3075</v>
      </c>
      <c r="D159" s="34">
        <v>2834</v>
      </c>
      <c r="E159" s="34">
        <v>2590</v>
      </c>
      <c r="F159" s="34">
        <v>2604</v>
      </c>
      <c r="G159" s="34">
        <v>2669</v>
      </c>
      <c r="H159" s="34">
        <v>2781</v>
      </c>
      <c r="I159" s="34">
        <v>2894</v>
      </c>
      <c r="J159" s="34">
        <v>2841</v>
      </c>
      <c r="K159" s="34">
        <v>2751</v>
      </c>
      <c r="L159" s="34">
        <v>2707</v>
      </c>
      <c r="M159" s="34">
        <v>2657</v>
      </c>
      <c r="N159" s="34">
        <v>2569</v>
      </c>
      <c r="O159" s="34">
        <v>2669</v>
      </c>
      <c r="P159" s="34">
        <v>2751</v>
      </c>
      <c r="Q159" s="34">
        <v>2867</v>
      </c>
      <c r="R159" s="34">
        <v>3058</v>
      </c>
      <c r="S159" s="34">
        <v>3080</v>
      </c>
      <c r="T159" s="34">
        <v>3002</v>
      </c>
      <c r="U159" s="34">
        <v>3044</v>
      </c>
      <c r="V159" s="34">
        <v>3071</v>
      </c>
      <c r="W159" s="34">
        <v>2999</v>
      </c>
      <c r="X159" s="34">
        <v>3023</v>
      </c>
      <c r="Y159" s="34">
        <v>2924</v>
      </c>
      <c r="Z159" s="34">
        <v>2870</v>
      </c>
      <c r="AA159" s="34">
        <v>2929</v>
      </c>
      <c r="AB159" s="34">
        <v>2915</v>
      </c>
      <c r="AC159" s="34">
        <v>3122</v>
      </c>
      <c r="AD159" s="34">
        <v>3164</v>
      </c>
      <c r="AE159" s="34">
        <v>3099</v>
      </c>
      <c r="AF159" s="34">
        <v>3043</v>
      </c>
      <c r="AG159" s="34">
        <v>3089</v>
      </c>
      <c r="AH159" s="34">
        <v>3123</v>
      </c>
      <c r="AI159" s="34">
        <v>3195</v>
      </c>
      <c r="AJ159" s="34">
        <v>3265</v>
      </c>
      <c r="AK159" s="34">
        <v>3277</v>
      </c>
      <c r="AL159" s="34">
        <v>3552</v>
      </c>
      <c r="AM159" s="34">
        <v>3794</v>
      </c>
      <c r="AN159" s="34">
        <v>3984</v>
      </c>
      <c r="AO159" s="34">
        <v>4127</v>
      </c>
      <c r="AP159" s="34">
        <v>4241</v>
      </c>
      <c r="AQ159" s="34">
        <v>4345</v>
      </c>
      <c r="AR159" s="34">
        <v>4446</v>
      </c>
      <c r="AS159" s="34">
        <v>4521</v>
      </c>
      <c r="AT159" s="34">
        <v>4450</v>
      </c>
      <c r="AU159" s="34">
        <v>4516</v>
      </c>
      <c r="AV159" s="34">
        <v>4535</v>
      </c>
      <c r="AW159" s="34">
        <v>4552</v>
      </c>
      <c r="AX159" s="34">
        <v>4555</v>
      </c>
      <c r="AY159" s="34">
        <v>4535</v>
      </c>
      <c r="AZ159" s="34">
        <v>4509</v>
      </c>
      <c r="BA159" s="34">
        <v>4460</v>
      </c>
      <c r="BB159" s="34">
        <v>4503</v>
      </c>
      <c r="BC159" s="34">
        <v>4650</v>
      </c>
      <c r="BD159" s="34">
        <v>4798</v>
      </c>
      <c r="BE159" s="34">
        <v>4985</v>
      </c>
      <c r="BF159" s="34">
        <v>4905</v>
      </c>
      <c r="BG159" s="34">
        <v>4890</v>
      </c>
      <c r="BH159" s="34">
        <v>4905</v>
      </c>
      <c r="BI159" s="34">
        <v>4900</v>
      </c>
      <c r="BJ159" s="34">
        <v>5099</v>
      </c>
      <c r="BK159" s="34">
        <v>5315</v>
      </c>
      <c r="BL159" s="34">
        <v>5615</v>
      </c>
      <c r="BM159" s="34">
        <v>6004</v>
      </c>
      <c r="BN159" s="34">
        <v>6477</v>
      </c>
      <c r="BO159" s="34">
        <v>6585</v>
      </c>
      <c r="BP159" s="34">
        <v>6502</v>
      </c>
      <c r="BQ159" s="34">
        <v>6351</v>
      </c>
      <c r="BR159" s="34">
        <v>6365</v>
      </c>
      <c r="BS159" s="34">
        <v>6248</v>
      </c>
      <c r="BT159" s="34">
        <v>6150</v>
      </c>
      <c r="BU159" s="34">
        <v>6212</v>
      </c>
      <c r="BV159" s="34">
        <v>6410</v>
      </c>
      <c r="BW159" s="34">
        <v>7003</v>
      </c>
      <c r="BX159" s="34">
        <v>7565</v>
      </c>
      <c r="BY159" s="34">
        <v>7878</v>
      </c>
      <c r="BZ159" s="34">
        <v>7395</v>
      </c>
      <c r="CA159" s="34">
        <v>7552</v>
      </c>
      <c r="CB159" s="34">
        <v>7765</v>
      </c>
      <c r="CC159" s="34">
        <v>7893</v>
      </c>
      <c r="CD159" s="34">
        <v>7804</v>
      </c>
      <c r="CE159" s="34">
        <v>7930</v>
      </c>
      <c r="CF159" s="34">
        <v>8053</v>
      </c>
      <c r="CG159" s="34">
        <v>8173</v>
      </c>
      <c r="CH159" s="34">
        <v>8365</v>
      </c>
      <c r="CI159" s="34">
        <v>8705</v>
      </c>
      <c r="CJ159" s="34">
        <v>8780</v>
      </c>
      <c r="CK159" s="34">
        <v>8875</v>
      </c>
      <c r="CL159" s="34">
        <v>8508</v>
      </c>
      <c r="CM159" s="34">
        <v>8232</v>
      </c>
      <c r="CN159" s="34">
        <v>8007</v>
      </c>
      <c r="CO159" s="34">
        <v>7832</v>
      </c>
      <c r="CP159" s="34">
        <v>7887</v>
      </c>
      <c r="CQ159" s="34">
        <v>7980</v>
      </c>
      <c r="CR159" s="34">
        <v>8139</v>
      </c>
      <c r="CS159" s="34">
        <v>8310</v>
      </c>
      <c r="CT159" s="34">
        <v>8417</v>
      </c>
      <c r="CU159" s="34">
        <v>8634</v>
      </c>
      <c r="CV159" s="34">
        <v>8822</v>
      </c>
      <c r="CW159" s="34">
        <v>9043</v>
      </c>
      <c r="CX159" s="34">
        <v>9108</v>
      </c>
      <c r="CY159" s="34">
        <v>9177</v>
      </c>
      <c r="CZ159" s="34">
        <v>9179</v>
      </c>
      <c r="DA159" s="34">
        <v>9292</v>
      </c>
      <c r="DB159" s="34">
        <v>9173</v>
      </c>
      <c r="DC159" s="34">
        <v>8933</v>
      </c>
      <c r="DD159" s="34">
        <v>8941</v>
      </c>
      <c r="DE159" s="34">
        <v>8954</v>
      </c>
      <c r="DF159" s="34">
        <v>9406</v>
      </c>
      <c r="DG159" s="34">
        <v>9637</v>
      </c>
      <c r="DH159" s="34">
        <v>9945</v>
      </c>
      <c r="DI159" s="34">
        <v>10275</v>
      </c>
      <c r="DJ159" s="34">
        <v>9613</v>
      </c>
      <c r="DK159" s="34">
        <v>9517</v>
      </c>
      <c r="DL159" s="34">
        <v>9078</v>
      </c>
      <c r="DM159" s="34">
        <v>9004</v>
      </c>
      <c r="DN159" s="34">
        <v>8930</v>
      </c>
      <c r="DO159" s="34">
        <v>9258</v>
      </c>
      <c r="DP159" s="34">
        <v>9244</v>
      </c>
      <c r="DQ159" s="34">
        <v>9520</v>
      </c>
      <c r="DR159" s="34">
        <v>9710</v>
      </c>
      <c r="DS159" s="34">
        <v>9880</v>
      </c>
      <c r="DT159" s="34">
        <v>9725</v>
      </c>
      <c r="DU159" s="34">
        <v>9796</v>
      </c>
      <c r="DV159" s="34">
        <v>9761</v>
      </c>
      <c r="DW159" s="34">
        <v>9982</v>
      </c>
      <c r="DX159" s="34">
        <v>10055</v>
      </c>
      <c r="DY159" s="34">
        <v>10293</v>
      </c>
      <c r="DZ159" s="34">
        <v>10416</v>
      </c>
      <c r="EA159" s="34">
        <v>10044</v>
      </c>
      <c r="EB159" s="34">
        <v>9974</v>
      </c>
      <c r="EC159" s="34">
        <v>9811</v>
      </c>
      <c r="ED159" s="34">
        <v>10043</v>
      </c>
      <c r="EE159" s="34">
        <v>10087</v>
      </c>
      <c r="EF159" s="34">
        <v>10246</v>
      </c>
      <c r="EG159" s="34">
        <v>10308</v>
      </c>
      <c r="EH159" s="34">
        <v>10534</v>
      </c>
      <c r="EI159" s="34">
        <v>10680</v>
      </c>
      <c r="EJ159" s="34">
        <v>10825</v>
      </c>
      <c r="EK159" s="34">
        <v>11053</v>
      </c>
      <c r="EL159" s="34">
        <v>10850</v>
      </c>
      <c r="EM159" s="34">
        <v>10961</v>
      </c>
      <c r="EN159" s="34">
        <v>10697</v>
      </c>
      <c r="EO159" s="34">
        <v>10600</v>
      </c>
      <c r="EP159" s="34">
        <v>10608</v>
      </c>
      <c r="EQ159" s="34">
        <v>10813</v>
      </c>
      <c r="ER159" s="34">
        <v>10742</v>
      </c>
    </row>
    <row r="160" spans="1:148">
      <c r="A160" t="s">
        <v>569</v>
      </c>
      <c r="B160" t="s">
        <v>385</v>
      </c>
      <c r="C160">
        <v>-7.7</v>
      </c>
      <c r="D160">
        <v>-7.8</v>
      </c>
      <c r="E160">
        <v>-8.6</v>
      </c>
      <c r="F160">
        <v>0.5</v>
      </c>
      <c r="G160">
        <v>2.5</v>
      </c>
      <c r="H160">
        <v>4.2</v>
      </c>
      <c r="I160">
        <v>4</v>
      </c>
      <c r="J160">
        <v>-1.8</v>
      </c>
      <c r="K160">
        <v>-3.2</v>
      </c>
      <c r="L160">
        <v>-1.6</v>
      </c>
      <c r="M160">
        <v>-1.9</v>
      </c>
      <c r="N160">
        <v>-3.3</v>
      </c>
      <c r="O160">
        <v>3.9</v>
      </c>
      <c r="P160">
        <v>3.1</v>
      </c>
      <c r="Q160">
        <v>4.2</v>
      </c>
      <c r="R160">
        <v>6.7</v>
      </c>
      <c r="S160">
        <v>0.7</v>
      </c>
      <c r="T160">
        <v>-2.5</v>
      </c>
      <c r="U160">
        <v>1.4</v>
      </c>
      <c r="V160">
        <v>0.9</v>
      </c>
      <c r="W160">
        <v>-2.2999999999999998</v>
      </c>
      <c r="X160">
        <v>0.8</v>
      </c>
      <c r="Y160">
        <v>-3.3</v>
      </c>
      <c r="Z160">
        <v>-1.8</v>
      </c>
      <c r="AA160">
        <v>2</v>
      </c>
      <c r="AB160">
        <v>-0.5</v>
      </c>
      <c r="AC160">
        <v>7.1</v>
      </c>
      <c r="AD160">
        <v>1.3</v>
      </c>
      <c r="AE160">
        <v>-2.1</v>
      </c>
      <c r="AF160">
        <v>-1.8</v>
      </c>
      <c r="AG160">
        <v>1.5</v>
      </c>
      <c r="AH160">
        <v>1.1000000000000001</v>
      </c>
      <c r="AI160">
        <v>2.2999999999999998</v>
      </c>
      <c r="AJ160">
        <v>2.2000000000000002</v>
      </c>
      <c r="AK160">
        <v>0.4</v>
      </c>
      <c r="AL160">
        <v>8.4</v>
      </c>
      <c r="AM160">
        <v>6.8</v>
      </c>
      <c r="AN160">
        <v>5</v>
      </c>
      <c r="AO160">
        <v>3.6</v>
      </c>
      <c r="AP160">
        <v>2.8</v>
      </c>
      <c r="AQ160">
        <v>2.5</v>
      </c>
      <c r="AR160">
        <v>2.2999999999999998</v>
      </c>
      <c r="AS160">
        <v>1.7</v>
      </c>
      <c r="AT160">
        <v>-1.6</v>
      </c>
      <c r="AU160">
        <v>1.5</v>
      </c>
      <c r="AV160">
        <v>0.4</v>
      </c>
      <c r="AW160">
        <v>0.4</v>
      </c>
      <c r="AX160">
        <v>0.1</v>
      </c>
      <c r="AY160">
        <v>-0.4</v>
      </c>
      <c r="AZ160">
        <v>-0.6</v>
      </c>
      <c r="BA160">
        <v>-1.1000000000000001</v>
      </c>
      <c r="BB160">
        <v>1</v>
      </c>
      <c r="BC160">
        <v>3.3</v>
      </c>
      <c r="BD160">
        <v>3.2</v>
      </c>
      <c r="BE160">
        <v>3.9</v>
      </c>
      <c r="BF160">
        <v>-1.6</v>
      </c>
      <c r="BG160">
        <v>-0.3</v>
      </c>
      <c r="BH160">
        <v>0.3</v>
      </c>
      <c r="BI160">
        <v>-0.1</v>
      </c>
      <c r="BJ160">
        <v>4.0999999999999996</v>
      </c>
      <c r="BK160">
        <v>4.2</v>
      </c>
      <c r="BL160">
        <v>5.6</v>
      </c>
      <c r="BM160">
        <v>6.9</v>
      </c>
      <c r="BN160">
        <v>7.9</v>
      </c>
      <c r="BO160">
        <v>1.7</v>
      </c>
      <c r="BP160">
        <v>-1.3</v>
      </c>
      <c r="BQ160">
        <v>-2.2999999999999998</v>
      </c>
      <c r="BR160">
        <v>0.2</v>
      </c>
      <c r="BS160">
        <v>-1.8</v>
      </c>
      <c r="BT160">
        <v>-1.6</v>
      </c>
      <c r="BU160">
        <v>1</v>
      </c>
      <c r="BV160">
        <v>3.2</v>
      </c>
      <c r="BW160">
        <v>9.1999999999999993</v>
      </c>
      <c r="BX160">
        <v>8</v>
      </c>
      <c r="BY160">
        <v>4.0999999999999996</v>
      </c>
      <c r="BZ160">
        <v>-6.1</v>
      </c>
      <c r="CA160">
        <v>2.1</v>
      </c>
      <c r="CB160">
        <v>2.8</v>
      </c>
      <c r="CC160">
        <v>1.6</v>
      </c>
      <c r="CD160">
        <v>-1.1000000000000001</v>
      </c>
      <c r="CE160">
        <v>1.6</v>
      </c>
      <c r="CF160">
        <v>1.5</v>
      </c>
      <c r="CG160">
        <v>1.5</v>
      </c>
      <c r="CH160">
        <v>2.2999999999999998</v>
      </c>
      <c r="CI160">
        <v>4.0999999999999996</v>
      </c>
      <c r="CJ160">
        <v>0.9</v>
      </c>
      <c r="CK160">
        <v>1.1000000000000001</v>
      </c>
      <c r="CL160">
        <v>-4.0999999999999996</v>
      </c>
      <c r="CM160">
        <v>-3.2</v>
      </c>
      <c r="CN160">
        <v>-2.7</v>
      </c>
      <c r="CO160">
        <v>-2.2000000000000002</v>
      </c>
      <c r="CP160">
        <v>0.7</v>
      </c>
      <c r="CQ160">
        <v>1.2</v>
      </c>
      <c r="CR160">
        <v>2</v>
      </c>
      <c r="CS160">
        <v>2.1</v>
      </c>
      <c r="CT160">
        <v>1.3</v>
      </c>
      <c r="CU160">
        <v>2.6</v>
      </c>
      <c r="CV160">
        <v>2.2000000000000002</v>
      </c>
      <c r="CW160">
        <v>2.5</v>
      </c>
      <c r="CX160">
        <v>0.7</v>
      </c>
      <c r="CY160">
        <v>0.8</v>
      </c>
      <c r="CZ160">
        <v>0</v>
      </c>
      <c r="DA160">
        <v>1.2</v>
      </c>
      <c r="DB160">
        <v>-1.3</v>
      </c>
      <c r="DC160">
        <v>-2.6</v>
      </c>
      <c r="DD160">
        <v>0.1</v>
      </c>
      <c r="DE160">
        <v>0.1</v>
      </c>
      <c r="DF160">
        <v>5.0999999999999996</v>
      </c>
      <c r="DG160">
        <v>2.5</v>
      </c>
      <c r="DH160">
        <v>3.2</v>
      </c>
      <c r="DI160">
        <v>3.3</v>
      </c>
      <c r="DJ160">
        <v>-6.4</v>
      </c>
      <c r="DK160">
        <v>-1</v>
      </c>
      <c r="DL160">
        <v>-4.5999999999999996</v>
      </c>
      <c r="DM160">
        <v>-0.8</v>
      </c>
      <c r="DN160">
        <v>-0.8</v>
      </c>
      <c r="DO160">
        <v>3.7</v>
      </c>
      <c r="DP160">
        <v>-0.2</v>
      </c>
      <c r="DQ160">
        <v>3</v>
      </c>
      <c r="DR160">
        <v>2</v>
      </c>
      <c r="DS160">
        <v>1.7</v>
      </c>
      <c r="DT160">
        <v>-1.6</v>
      </c>
      <c r="DU160">
        <v>0.7</v>
      </c>
      <c r="DV160">
        <v>-0.4</v>
      </c>
      <c r="DW160">
        <v>2.2999999999999998</v>
      </c>
      <c r="DX160">
        <v>0.7</v>
      </c>
      <c r="DY160">
        <v>2.4</v>
      </c>
      <c r="DZ160">
        <v>1.2</v>
      </c>
      <c r="EA160">
        <v>-3.6</v>
      </c>
      <c r="EB160">
        <v>-0.7</v>
      </c>
      <c r="EC160">
        <v>-1.6</v>
      </c>
      <c r="ED160">
        <v>2.4</v>
      </c>
      <c r="EE160">
        <v>0.4</v>
      </c>
      <c r="EF160">
        <v>1.6</v>
      </c>
      <c r="EG160">
        <v>0.6</v>
      </c>
      <c r="EH160">
        <v>2.2000000000000002</v>
      </c>
      <c r="EI160">
        <v>1.4</v>
      </c>
      <c r="EJ160">
        <v>1.4</v>
      </c>
      <c r="EK160">
        <v>2.1</v>
      </c>
      <c r="EL160">
        <v>-1.8</v>
      </c>
      <c r="EM160">
        <v>1</v>
      </c>
      <c r="EN160">
        <v>-2.4</v>
      </c>
      <c r="EO160">
        <v>-0.9</v>
      </c>
      <c r="EP160">
        <v>0.1</v>
      </c>
      <c r="EQ160">
        <v>1.9</v>
      </c>
      <c r="ER160">
        <v>-0.7</v>
      </c>
    </row>
    <row r="162" spans="1:148">
      <c r="A162" t="s">
        <v>410</v>
      </c>
      <c r="B162" s="34">
        <v>64800</v>
      </c>
      <c r="C162" s="34">
        <v>65953</v>
      </c>
      <c r="D162" s="34">
        <v>67852</v>
      </c>
      <c r="E162" s="34">
        <v>69963</v>
      </c>
      <c r="F162" s="34">
        <v>69255</v>
      </c>
      <c r="G162" s="34">
        <v>68546</v>
      </c>
      <c r="H162" s="34">
        <v>68122</v>
      </c>
      <c r="I162" s="34">
        <v>67193</v>
      </c>
      <c r="J162" s="34">
        <v>68042</v>
      </c>
      <c r="K162" s="34">
        <v>68381</v>
      </c>
      <c r="L162" s="34">
        <v>69415</v>
      </c>
      <c r="M162" s="34">
        <v>69558</v>
      </c>
      <c r="N162" s="34">
        <v>70429</v>
      </c>
      <c r="O162" s="34">
        <v>71510</v>
      </c>
      <c r="P162" s="34">
        <v>72823</v>
      </c>
      <c r="Q162" s="34">
        <v>73002</v>
      </c>
      <c r="R162" s="34">
        <v>74605</v>
      </c>
      <c r="S162" s="34">
        <v>74779</v>
      </c>
      <c r="T162" s="34">
        <v>75005</v>
      </c>
      <c r="U162" s="34">
        <v>75463</v>
      </c>
      <c r="V162" s="34">
        <v>75503</v>
      </c>
      <c r="W162" s="34">
        <v>75374</v>
      </c>
      <c r="X162" s="34">
        <v>77173</v>
      </c>
      <c r="Y162" s="34">
        <v>77130</v>
      </c>
      <c r="Z162" s="34">
        <v>77811</v>
      </c>
      <c r="AA162" s="34">
        <v>77034</v>
      </c>
      <c r="AB162" s="34">
        <v>78789</v>
      </c>
      <c r="AC162" s="34">
        <v>79526</v>
      </c>
      <c r="AD162" s="34">
        <v>80545</v>
      </c>
      <c r="AE162" s="34">
        <v>79958</v>
      </c>
      <c r="AF162" s="34">
        <v>80971</v>
      </c>
      <c r="AG162" s="34">
        <v>81067</v>
      </c>
      <c r="AH162" s="34">
        <v>82440</v>
      </c>
      <c r="AI162" s="34">
        <v>82599</v>
      </c>
      <c r="AJ162" s="34">
        <v>84958</v>
      </c>
      <c r="AK162" s="34">
        <v>84823</v>
      </c>
      <c r="AL162" s="34">
        <v>85957</v>
      </c>
      <c r="AM162" s="34">
        <v>85982</v>
      </c>
      <c r="AN162" s="34">
        <v>87237</v>
      </c>
      <c r="AO162" s="34">
        <v>89759</v>
      </c>
      <c r="AP162" s="34">
        <v>89497</v>
      </c>
      <c r="AQ162" s="34">
        <v>90362</v>
      </c>
      <c r="AR162" s="34">
        <v>90848</v>
      </c>
      <c r="AS162" s="34">
        <v>90477</v>
      </c>
      <c r="AT162" s="34">
        <v>92266</v>
      </c>
      <c r="AU162" s="34">
        <v>91213</v>
      </c>
      <c r="AV162" s="34">
        <v>91332</v>
      </c>
      <c r="AW162" s="34">
        <v>90301</v>
      </c>
      <c r="AX162" s="34">
        <v>91982</v>
      </c>
      <c r="AY162" s="34">
        <v>91105</v>
      </c>
      <c r="AZ162" s="34">
        <v>90619</v>
      </c>
      <c r="BA162" s="34">
        <v>91286</v>
      </c>
      <c r="BB162" s="34">
        <v>91257</v>
      </c>
      <c r="BC162" s="34">
        <v>91214</v>
      </c>
      <c r="BD162" s="34">
        <v>90665</v>
      </c>
      <c r="BE162" s="34">
        <v>90128</v>
      </c>
      <c r="BF162" s="34">
        <v>90586</v>
      </c>
      <c r="BG162" s="34">
        <v>91478</v>
      </c>
      <c r="BH162" s="34">
        <v>90351</v>
      </c>
      <c r="BI162" s="34">
        <v>89925</v>
      </c>
      <c r="BJ162" s="34">
        <v>88995</v>
      </c>
      <c r="BK162" s="34">
        <v>88450</v>
      </c>
      <c r="BL162" s="34">
        <v>85804</v>
      </c>
      <c r="BM162" s="34">
        <v>85379</v>
      </c>
      <c r="BN162" s="34">
        <v>85274</v>
      </c>
      <c r="BO162" s="34">
        <v>85664</v>
      </c>
      <c r="BP162" s="34">
        <v>88232</v>
      </c>
      <c r="BQ162" s="34">
        <v>89374</v>
      </c>
      <c r="BR162" s="34">
        <v>90881</v>
      </c>
      <c r="BS162" s="34">
        <v>89528</v>
      </c>
      <c r="BT162" s="34">
        <v>87710</v>
      </c>
      <c r="BU162" s="34">
        <v>85997</v>
      </c>
      <c r="BV162" s="34">
        <v>88452</v>
      </c>
      <c r="BW162" s="34">
        <v>89679</v>
      </c>
      <c r="BX162" s="34">
        <v>91392</v>
      </c>
      <c r="BY162" s="34">
        <v>94233</v>
      </c>
      <c r="BZ162" s="34">
        <v>94720</v>
      </c>
      <c r="CA162" s="34">
        <v>93489</v>
      </c>
      <c r="CB162" s="34">
        <v>93915</v>
      </c>
      <c r="CC162" s="34">
        <v>94808</v>
      </c>
      <c r="CD162" s="34">
        <v>95202</v>
      </c>
      <c r="CE162" s="34">
        <v>97217</v>
      </c>
      <c r="CF162" s="34">
        <v>97954</v>
      </c>
      <c r="CG162" s="34">
        <v>98564</v>
      </c>
      <c r="CH162" s="34">
        <v>96576</v>
      </c>
      <c r="CI162" s="34">
        <v>98905</v>
      </c>
      <c r="CJ162" s="34">
        <v>100720</v>
      </c>
      <c r="CK162" s="34">
        <v>102928</v>
      </c>
      <c r="CL162" s="34">
        <v>103316</v>
      </c>
      <c r="CM162" s="34">
        <v>103356</v>
      </c>
      <c r="CN162" s="34">
        <v>102518</v>
      </c>
      <c r="CO162" s="34">
        <v>103658</v>
      </c>
      <c r="CP162" s="34">
        <v>105630</v>
      </c>
      <c r="CQ162" s="34">
        <v>107352</v>
      </c>
      <c r="CR162" s="34">
        <v>107830</v>
      </c>
      <c r="CS162" s="34">
        <v>107628</v>
      </c>
      <c r="CT162" s="34">
        <v>107804</v>
      </c>
      <c r="CU162" s="34">
        <v>108281</v>
      </c>
      <c r="CV162" s="34">
        <v>108297</v>
      </c>
      <c r="CW162" s="34">
        <v>108486</v>
      </c>
      <c r="CX162" s="34">
        <v>110810</v>
      </c>
      <c r="CY162" s="34">
        <v>112472</v>
      </c>
      <c r="CZ162" s="34">
        <v>113833</v>
      </c>
      <c r="DA162" s="34">
        <v>114340</v>
      </c>
      <c r="DB162" s="34">
        <v>112840</v>
      </c>
      <c r="DC162" s="34">
        <v>112715</v>
      </c>
      <c r="DD162" s="34">
        <v>112680</v>
      </c>
      <c r="DE162" s="34">
        <v>113072</v>
      </c>
      <c r="DF162" s="34">
        <v>115484</v>
      </c>
      <c r="DG162" s="34">
        <v>118306</v>
      </c>
      <c r="DH162" s="34">
        <v>119384</v>
      </c>
      <c r="DI162" s="34">
        <v>120430</v>
      </c>
      <c r="DJ162" s="34">
        <v>120234</v>
      </c>
      <c r="DK162" s="34">
        <v>120326</v>
      </c>
      <c r="DL162" s="34">
        <v>121457</v>
      </c>
      <c r="DM162" s="34">
        <v>122699</v>
      </c>
      <c r="DN162" s="34">
        <v>123772</v>
      </c>
      <c r="DO162" s="34">
        <v>124809</v>
      </c>
      <c r="DP162" s="34">
        <v>124803</v>
      </c>
      <c r="DQ162" s="34">
        <v>124948</v>
      </c>
      <c r="DR162" s="34">
        <v>124874</v>
      </c>
      <c r="DS162" s="34">
        <v>125664</v>
      </c>
      <c r="DT162" s="34">
        <v>125930</v>
      </c>
      <c r="DU162" s="34">
        <v>126019</v>
      </c>
      <c r="DV162" s="34">
        <v>126724</v>
      </c>
      <c r="DW162" s="34">
        <v>126143</v>
      </c>
      <c r="DX162" s="34">
        <v>125343</v>
      </c>
      <c r="DY162" s="34">
        <v>124598</v>
      </c>
      <c r="DZ162" s="34">
        <v>124506</v>
      </c>
      <c r="EA162" s="34">
        <v>124879</v>
      </c>
      <c r="EB162" s="34">
        <v>124902</v>
      </c>
      <c r="EC162" s="34">
        <v>124761</v>
      </c>
      <c r="ED162" s="34">
        <v>124803</v>
      </c>
      <c r="EE162" s="34">
        <v>125885</v>
      </c>
      <c r="EF162" s="34">
        <v>125559</v>
      </c>
      <c r="EG162" s="34">
        <v>125965</v>
      </c>
      <c r="EH162" s="34">
        <v>127702</v>
      </c>
      <c r="EI162" s="34">
        <v>128659</v>
      </c>
      <c r="EJ162" s="34">
        <v>128773</v>
      </c>
      <c r="EK162" s="34">
        <v>129234</v>
      </c>
      <c r="EL162" s="34">
        <v>130083</v>
      </c>
      <c r="EM162" s="34">
        <v>131470</v>
      </c>
      <c r="EN162" s="34">
        <v>130585</v>
      </c>
      <c r="EO162" s="34">
        <v>131258</v>
      </c>
      <c r="EP162" s="34">
        <v>131574</v>
      </c>
      <c r="EQ162" s="34">
        <v>133025</v>
      </c>
      <c r="ER162" s="34">
        <v>133990</v>
      </c>
    </row>
    <row r="163" spans="1:148">
      <c r="B163" t="s">
        <v>385</v>
      </c>
      <c r="C163">
        <v>1.8</v>
      </c>
      <c r="D163">
        <v>2.9</v>
      </c>
      <c r="E163">
        <v>3.1</v>
      </c>
      <c r="F163">
        <v>-1</v>
      </c>
      <c r="G163">
        <v>-1</v>
      </c>
      <c r="H163">
        <v>-0.6</v>
      </c>
      <c r="I163">
        <v>-1.4</v>
      </c>
      <c r="J163">
        <v>1.3</v>
      </c>
      <c r="K163">
        <v>0.5</v>
      </c>
      <c r="L163">
        <v>1.5</v>
      </c>
      <c r="M163">
        <v>0.2</v>
      </c>
      <c r="N163">
        <v>1.3</v>
      </c>
      <c r="O163">
        <v>1.5</v>
      </c>
      <c r="P163">
        <v>1.8</v>
      </c>
      <c r="Q163">
        <v>0.2</v>
      </c>
      <c r="R163">
        <v>2.2000000000000002</v>
      </c>
      <c r="S163">
        <v>0.2</v>
      </c>
      <c r="T163">
        <v>0.3</v>
      </c>
      <c r="U163">
        <v>0.6</v>
      </c>
      <c r="V163">
        <v>0.1</v>
      </c>
      <c r="W163">
        <v>-0.2</v>
      </c>
      <c r="X163">
        <v>2.4</v>
      </c>
      <c r="Y163">
        <v>-0.1</v>
      </c>
      <c r="Z163">
        <v>0.9</v>
      </c>
      <c r="AA163">
        <v>-1</v>
      </c>
      <c r="AB163">
        <v>2.2999999999999998</v>
      </c>
      <c r="AC163">
        <v>0.9</v>
      </c>
      <c r="AD163">
        <v>1.3</v>
      </c>
      <c r="AE163">
        <v>-0.7</v>
      </c>
      <c r="AF163">
        <v>1.3</v>
      </c>
      <c r="AG163">
        <v>0.1</v>
      </c>
      <c r="AH163">
        <v>1.7</v>
      </c>
      <c r="AI163">
        <v>0.2</v>
      </c>
      <c r="AJ163">
        <v>2.9</v>
      </c>
      <c r="AK163">
        <v>-0.2</v>
      </c>
      <c r="AL163">
        <v>1.3</v>
      </c>
      <c r="AM163">
        <v>0</v>
      </c>
      <c r="AN163">
        <v>1.5</v>
      </c>
      <c r="AO163">
        <v>2.9</v>
      </c>
      <c r="AP163">
        <v>-0.3</v>
      </c>
      <c r="AQ163">
        <v>1</v>
      </c>
      <c r="AR163">
        <v>0.5</v>
      </c>
      <c r="AS163">
        <v>-0.4</v>
      </c>
      <c r="AT163">
        <v>2</v>
      </c>
      <c r="AU163">
        <v>-1.1000000000000001</v>
      </c>
      <c r="AV163">
        <v>0.1</v>
      </c>
      <c r="AW163">
        <v>-1.1000000000000001</v>
      </c>
      <c r="AX163">
        <v>1.9</v>
      </c>
      <c r="AY163">
        <v>-1</v>
      </c>
      <c r="AZ163">
        <v>-0.5</v>
      </c>
      <c r="BA163">
        <v>0.7</v>
      </c>
      <c r="BB163">
        <v>0</v>
      </c>
      <c r="BC163">
        <v>0</v>
      </c>
      <c r="BD163">
        <v>-0.6</v>
      </c>
      <c r="BE163">
        <v>-0.6</v>
      </c>
      <c r="BF163">
        <v>0.5</v>
      </c>
      <c r="BG163">
        <v>1</v>
      </c>
      <c r="BH163">
        <v>-1.2</v>
      </c>
      <c r="BI163">
        <v>-0.5</v>
      </c>
      <c r="BJ163">
        <v>-1</v>
      </c>
      <c r="BK163">
        <v>-0.6</v>
      </c>
      <c r="BL163">
        <v>-3</v>
      </c>
      <c r="BM163">
        <v>-0.5</v>
      </c>
      <c r="BN163">
        <v>-0.1</v>
      </c>
      <c r="BO163">
        <v>0.5</v>
      </c>
      <c r="BP163">
        <v>3</v>
      </c>
      <c r="BQ163">
        <v>1.3</v>
      </c>
      <c r="BR163">
        <v>1.7</v>
      </c>
      <c r="BS163">
        <v>-1.5</v>
      </c>
      <c r="BT163">
        <v>-2</v>
      </c>
      <c r="BU163">
        <v>-2</v>
      </c>
      <c r="BV163">
        <v>2.9</v>
      </c>
      <c r="BW163">
        <v>1.4</v>
      </c>
      <c r="BX163">
        <v>1.9</v>
      </c>
      <c r="BY163">
        <v>3.1</v>
      </c>
      <c r="BZ163">
        <v>0.5</v>
      </c>
      <c r="CA163">
        <v>-1.3</v>
      </c>
      <c r="CB163">
        <v>0.5</v>
      </c>
      <c r="CC163">
        <v>1</v>
      </c>
      <c r="CD163">
        <v>0.4</v>
      </c>
      <c r="CE163">
        <v>2.1</v>
      </c>
      <c r="CF163">
        <v>0.8</v>
      </c>
      <c r="CG163">
        <v>0.6</v>
      </c>
      <c r="CH163">
        <v>-2</v>
      </c>
      <c r="CI163">
        <v>2.4</v>
      </c>
      <c r="CJ163">
        <v>1.8</v>
      </c>
      <c r="CK163">
        <v>2.2000000000000002</v>
      </c>
      <c r="CL163">
        <v>0.4</v>
      </c>
      <c r="CM163">
        <v>0</v>
      </c>
      <c r="CN163">
        <v>-0.8</v>
      </c>
      <c r="CO163">
        <v>1.1000000000000001</v>
      </c>
      <c r="CP163">
        <v>1.9</v>
      </c>
      <c r="CQ163">
        <v>1.6</v>
      </c>
      <c r="CR163">
        <v>0.4</v>
      </c>
      <c r="CS163">
        <v>-0.2</v>
      </c>
      <c r="CT163">
        <v>0.2</v>
      </c>
      <c r="CU163">
        <v>0.4</v>
      </c>
      <c r="CV163">
        <v>0</v>
      </c>
      <c r="CW163">
        <v>0.2</v>
      </c>
      <c r="CX163">
        <v>2.1</v>
      </c>
      <c r="CY163">
        <v>1.5</v>
      </c>
      <c r="CZ163">
        <v>1.2</v>
      </c>
      <c r="DA163">
        <v>0.4</v>
      </c>
      <c r="DB163">
        <v>-1.3</v>
      </c>
      <c r="DC163">
        <v>-0.1</v>
      </c>
      <c r="DD163">
        <v>0</v>
      </c>
      <c r="DE163">
        <v>0.3</v>
      </c>
      <c r="DF163">
        <v>2.1</v>
      </c>
      <c r="DG163">
        <v>2.4</v>
      </c>
      <c r="DH163">
        <v>0.9</v>
      </c>
      <c r="DI163">
        <v>0.9</v>
      </c>
      <c r="DJ163">
        <v>-0.2</v>
      </c>
      <c r="DK163">
        <v>0.1</v>
      </c>
      <c r="DL163">
        <v>0.9</v>
      </c>
      <c r="DM163">
        <v>1</v>
      </c>
      <c r="DN163">
        <v>0.9</v>
      </c>
      <c r="DO163">
        <v>0.8</v>
      </c>
      <c r="DP163">
        <v>0</v>
      </c>
      <c r="DQ163">
        <v>0.1</v>
      </c>
      <c r="DR163">
        <v>-0.1</v>
      </c>
      <c r="DS163">
        <v>0.6</v>
      </c>
      <c r="DT163">
        <v>0.2</v>
      </c>
      <c r="DU163">
        <v>0.1</v>
      </c>
      <c r="DV163">
        <v>0.6</v>
      </c>
      <c r="DW163">
        <v>-0.5</v>
      </c>
      <c r="DX163">
        <v>-0.6</v>
      </c>
      <c r="DY163">
        <v>-0.6</v>
      </c>
      <c r="DZ163">
        <v>-0.1</v>
      </c>
      <c r="EA163">
        <v>0.3</v>
      </c>
      <c r="EB163">
        <v>0</v>
      </c>
      <c r="EC163">
        <v>-0.1</v>
      </c>
      <c r="ED163">
        <v>0</v>
      </c>
      <c r="EE163">
        <v>0.9</v>
      </c>
      <c r="EF163">
        <v>-0.3</v>
      </c>
      <c r="EG163">
        <v>0.3</v>
      </c>
      <c r="EH163">
        <v>1.4</v>
      </c>
      <c r="EI163">
        <v>0.7</v>
      </c>
      <c r="EJ163">
        <v>0.1</v>
      </c>
      <c r="EK163">
        <v>0.4</v>
      </c>
      <c r="EL163">
        <v>0.7</v>
      </c>
      <c r="EM163">
        <v>1.1000000000000001</v>
      </c>
      <c r="EN163">
        <v>-0.7</v>
      </c>
      <c r="EO163">
        <v>0.5</v>
      </c>
      <c r="EP163">
        <v>0.2</v>
      </c>
      <c r="EQ163">
        <v>1.1000000000000001</v>
      </c>
      <c r="ER163">
        <v>0.7</v>
      </c>
    </row>
    <row r="165" spans="1:148">
      <c r="A165" t="s">
        <v>411</v>
      </c>
      <c r="B165" s="34">
        <v>45518</v>
      </c>
      <c r="C165" s="34">
        <v>45101</v>
      </c>
      <c r="D165" s="34">
        <v>42319</v>
      </c>
      <c r="E165" s="34">
        <v>40103</v>
      </c>
      <c r="F165" s="34">
        <v>39870</v>
      </c>
      <c r="G165" s="34">
        <v>38184</v>
      </c>
      <c r="H165" s="34">
        <v>37603</v>
      </c>
      <c r="I165" s="34">
        <v>39367</v>
      </c>
      <c r="J165" s="34">
        <v>39572</v>
      </c>
      <c r="K165" s="34">
        <v>40812</v>
      </c>
      <c r="L165" s="34">
        <v>41612</v>
      </c>
      <c r="M165" s="34">
        <v>42364</v>
      </c>
      <c r="N165" s="34">
        <v>43246</v>
      </c>
      <c r="O165" s="34">
        <v>43935</v>
      </c>
      <c r="P165" s="34">
        <v>45029</v>
      </c>
      <c r="Q165" s="34">
        <v>45854</v>
      </c>
      <c r="R165" s="34">
        <v>47553</v>
      </c>
      <c r="S165" s="34">
        <v>50213</v>
      </c>
      <c r="T165" s="34">
        <v>52317</v>
      </c>
      <c r="U165" s="34">
        <v>53356</v>
      </c>
      <c r="V165" s="34">
        <v>55814</v>
      </c>
      <c r="W165" s="34">
        <v>57530</v>
      </c>
      <c r="X165" s="34">
        <v>59089</v>
      </c>
      <c r="Y165" s="34">
        <v>61247</v>
      </c>
      <c r="Z165" s="34">
        <v>62155</v>
      </c>
      <c r="AA165" s="34">
        <v>64471</v>
      </c>
      <c r="AB165" s="34">
        <v>67320</v>
      </c>
      <c r="AC165" s="34">
        <v>67750</v>
      </c>
      <c r="AD165" s="34">
        <v>69561</v>
      </c>
      <c r="AE165" s="34">
        <v>70738</v>
      </c>
      <c r="AF165" s="34">
        <v>73285</v>
      </c>
      <c r="AG165" s="34">
        <v>72957</v>
      </c>
      <c r="AH165" s="34">
        <v>75831</v>
      </c>
      <c r="AI165" s="34">
        <v>75077</v>
      </c>
      <c r="AJ165" s="34">
        <v>74545</v>
      </c>
      <c r="AK165" s="34">
        <v>76950</v>
      </c>
      <c r="AL165" s="34">
        <v>74424</v>
      </c>
      <c r="AM165" s="34">
        <v>71042</v>
      </c>
      <c r="AN165" s="34">
        <v>67788</v>
      </c>
      <c r="AO165" s="34">
        <v>63774</v>
      </c>
      <c r="AP165" s="34">
        <v>64985</v>
      </c>
      <c r="AQ165" s="34">
        <v>65095</v>
      </c>
      <c r="AR165" s="34">
        <v>65986</v>
      </c>
      <c r="AS165" s="34">
        <v>67542</v>
      </c>
      <c r="AT165" s="34">
        <v>61068</v>
      </c>
      <c r="AU165" s="34">
        <v>63092</v>
      </c>
      <c r="AV165" s="34">
        <v>68456</v>
      </c>
      <c r="AW165" s="34">
        <v>70347</v>
      </c>
      <c r="AX165" s="34">
        <v>65135</v>
      </c>
      <c r="AY165" s="34">
        <v>62303</v>
      </c>
      <c r="AZ165" s="34">
        <v>59214</v>
      </c>
      <c r="BA165" s="34">
        <v>56012</v>
      </c>
      <c r="BB165" s="34">
        <v>58982</v>
      </c>
      <c r="BC165" s="34">
        <v>62903</v>
      </c>
      <c r="BD165" s="34">
        <v>65405</v>
      </c>
      <c r="BE165" s="34">
        <v>68005</v>
      </c>
      <c r="BF165" s="34">
        <v>65780</v>
      </c>
      <c r="BG165" s="34">
        <v>64983</v>
      </c>
      <c r="BH165" s="34">
        <v>64008</v>
      </c>
      <c r="BI165" s="34">
        <v>63789</v>
      </c>
      <c r="BJ165" s="34">
        <v>66434</v>
      </c>
      <c r="BK165" s="34">
        <v>67771</v>
      </c>
      <c r="BL165" s="34">
        <v>71579</v>
      </c>
      <c r="BM165" s="34">
        <v>76411</v>
      </c>
      <c r="BN165" s="34">
        <v>76160</v>
      </c>
      <c r="BO165" s="34">
        <v>78046</v>
      </c>
      <c r="BP165" s="34">
        <v>80039</v>
      </c>
      <c r="BQ165" s="34">
        <v>79795</v>
      </c>
      <c r="BR165" s="34">
        <v>79832</v>
      </c>
      <c r="BS165" s="34">
        <v>80525</v>
      </c>
      <c r="BT165" s="34">
        <v>81030</v>
      </c>
      <c r="BU165" s="34">
        <v>82670</v>
      </c>
      <c r="BV165" s="34">
        <v>84145</v>
      </c>
      <c r="BW165" s="34">
        <v>87940</v>
      </c>
      <c r="BX165" s="34">
        <v>89732</v>
      </c>
      <c r="BY165" s="34">
        <v>92516</v>
      </c>
      <c r="BZ165" s="34">
        <v>92817</v>
      </c>
      <c r="CA165" s="34">
        <v>92115</v>
      </c>
      <c r="CB165" s="34">
        <v>93049</v>
      </c>
      <c r="CC165" s="34">
        <v>92730</v>
      </c>
      <c r="CD165" s="34">
        <v>95426</v>
      </c>
      <c r="CE165" s="34">
        <v>96231</v>
      </c>
      <c r="CF165" s="34">
        <v>96394</v>
      </c>
      <c r="CG165" s="34">
        <v>93829</v>
      </c>
      <c r="CH165" s="34">
        <v>86785</v>
      </c>
      <c r="CI165" s="34">
        <v>93008</v>
      </c>
      <c r="CJ165" s="34">
        <v>100141</v>
      </c>
      <c r="CK165" s="34">
        <v>105711</v>
      </c>
      <c r="CL165" s="34">
        <v>103239</v>
      </c>
      <c r="CM165" s="34">
        <v>100792</v>
      </c>
      <c r="CN165" s="34">
        <v>99898</v>
      </c>
      <c r="CO165" s="34">
        <v>99231</v>
      </c>
      <c r="CP165" s="34">
        <v>102361</v>
      </c>
      <c r="CQ165" s="34">
        <v>105114</v>
      </c>
      <c r="CR165" s="34">
        <v>107574</v>
      </c>
      <c r="CS165" s="34">
        <v>111064</v>
      </c>
      <c r="CT165" s="34">
        <v>111351</v>
      </c>
      <c r="CU165" s="34">
        <v>112584</v>
      </c>
      <c r="CV165" s="34">
        <v>113890</v>
      </c>
      <c r="CW165" s="34">
        <v>114187</v>
      </c>
      <c r="CX165" s="34">
        <v>117022</v>
      </c>
      <c r="CY165" s="34">
        <v>118005</v>
      </c>
      <c r="CZ165" s="34">
        <v>118311</v>
      </c>
      <c r="DA165" s="34">
        <v>119818</v>
      </c>
      <c r="DB165" s="34">
        <v>116441</v>
      </c>
      <c r="DC165" s="34">
        <v>117105</v>
      </c>
      <c r="DD165" s="34">
        <v>121846</v>
      </c>
      <c r="DE165" s="34">
        <v>124857</v>
      </c>
      <c r="DF165" s="34">
        <v>126081</v>
      </c>
      <c r="DG165" s="34">
        <v>122434</v>
      </c>
      <c r="DH165" s="34">
        <v>117592</v>
      </c>
      <c r="DI165" s="34">
        <v>109257</v>
      </c>
      <c r="DJ165" s="34">
        <v>103777</v>
      </c>
      <c r="DK165" s="34">
        <v>106819</v>
      </c>
      <c r="DL165" s="34">
        <v>113171</v>
      </c>
      <c r="DM165" s="34">
        <v>119646</v>
      </c>
      <c r="DN165" s="34">
        <v>121816</v>
      </c>
      <c r="DO165" s="34">
        <v>121676</v>
      </c>
      <c r="DP165" s="34">
        <v>121718</v>
      </c>
      <c r="DQ165" s="34">
        <v>120086</v>
      </c>
      <c r="DR165" s="34">
        <v>120557</v>
      </c>
      <c r="DS165" s="34">
        <v>122684</v>
      </c>
      <c r="DT165" s="34">
        <v>125064</v>
      </c>
      <c r="DU165" s="34">
        <v>126251</v>
      </c>
      <c r="DV165" s="34">
        <v>126781</v>
      </c>
      <c r="DW165" s="34">
        <v>125302</v>
      </c>
      <c r="DX165" s="34">
        <v>123615</v>
      </c>
      <c r="DY165" s="34">
        <v>124915</v>
      </c>
      <c r="DZ165" s="34">
        <v>122524</v>
      </c>
      <c r="EA165" s="34">
        <v>120943</v>
      </c>
      <c r="EB165" s="34">
        <v>118877</v>
      </c>
      <c r="EC165" s="34">
        <v>116176</v>
      </c>
      <c r="ED165" s="34">
        <v>118533</v>
      </c>
      <c r="EE165" s="34">
        <v>123286</v>
      </c>
      <c r="EF165" s="34">
        <v>127125</v>
      </c>
      <c r="EG165" s="34">
        <v>129752</v>
      </c>
      <c r="EH165" s="34">
        <v>130092</v>
      </c>
      <c r="EI165" s="34">
        <v>130754</v>
      </c>
      <c r="EJ165" s="34">
        <v>130649</v>
      </c>
      <c r="EK165" s="34">
        <v>130521</v>
      </c>
      <c r="EL165" s="34">
        <v>131112</v>
      </c>
      <c r="EM165" s="34">
        <v>131287</v>
      </c>
      <c r="EN165" s="34">
        <v>130334</v>
      </c>
      <c r="EO165" s="34">
        <v>129571</v>
      </c>
      <c r="EP165" s="34">
        <v>135950</v>
      </c>
      <c r="EQ165" s="34">
        <v>133198</v>
      </c>
      <c r="ER165" s="34">
        <v>132996</v>
      </c>
    </row>
    <row r="166" spans="1:148">
      <c r="B166" t="s">
        <v>385</v>
      </c>
      <c r="C166">
        <v>-0.9</v>
      </c>
      <c r="D166">
        <v>-6.2</v>
      </c>
      <c r="E166">
        <v>-5.2</v>
      </c>
      <c r="F166">
        <v>-0.6</v>
      </c>
      <c r="G166">
        <v>-4.2</v>
      </c>
      <c r="H166">
        <v>-1.5</v>
      </c>
      <c r="I166">
        <v>4.7</v>
      </c>
      <c r="J166">
        <v>0.5</v>
      </c>
      <c r="K166">
        <v>3.1</v>
      </c>
      <c r="L166">
        <v>2</v>
      </c>
      <c r="M166">
        <v>1.8</v>
      </c>
      <c r="N166">
        <v>2.1</v>
      </c>
      <c r="O166">
        <v>1.6</v>
      </c>
      <c r="P166">
        <v>2.5</v>
      </c>
      <c r="Q166">
        <v>1.8</v>
      </c>
      <c r="R166">
        <v>3.7</v>
      </c>
      <c r="S166">
        <v>5.6</v>
      </c>
      <c r="T166">
        <v>4.2</v>
      </c>
      <c r="U166">
        <v>2</v>
      </c>
      <c r="V166">
        <v>4.5999999999999996</v>
      </c>
      <c r="W166">
        <v>3.1</v>
      </c>
      <c r="X166">
        <v>2.7</v>
      </c>
      <c r="Y166">
        <v>3.7</v>
      </c>
      <c r="Z166">
        <v>1.5</v>
      </c>
      <c r="AA166">
        <v>3.7</v>
      </c>
      <c r="AB166">
        <v>4.4000000000000004</v>
      </c>
      <c r="AC166">
        <v>0.6</v>
      </c>
      <c r="AD166">
        <v>2.7</v>
      </c>
      <c r="AE166">
        <v>1.7</v>
      </c>
      <c r="AF166">
        <v>3.6</v>
      </c>
      <c r="AG166">
        <v>-0.4</v>
      </c>
      <c r="AH166">
        <v>3.9</v>
      </c>
      <c r="AI166">
        <v>-1</v>
      </c>
      <c r="AJ166">
        <v>-0.7</v>
      </c>
      <c r="AK166">
        <v>3.2</v>
      </c>
      <c r="AL166">
        <v>-3.3</v>
      </c>
      <c r="AM166">
        <v>-4.5</v>
      </c>
      <c r="AN166">
        <v>-4.5999999999999996</v>
      </c>
      <c r="AO166">
        <v>-5.9</v>
      </c>
      <c r="AP166">
        <v>1.9</v>
      </c>
      <c r="AQ166">
        <v>0.2</v>
      </c>
      <c r="AR166">
        <v>1.4</v>
      </c>
      <c r="AS166">
        <v>2.4</v>
      </c>
      <c r="AT166">
        <v>-9.6</v>
      </c>
      <c r="AU166">
        <v>3.3</v>
      </c>
      <c r="AV166">
        <v>8.5</v>
      </c>
      <c r="AW166">
        <v>2.8</v>
      </c>
      <c r="AX166">
        <v>-7.4</v>
      </c>
      <c r="AY166">
        <v>-4.3</v>
      </c>
      <c r="AZ166">
        <v>-5</v>
      </c>
      <c r="BA166">
        <v>-5.4</v>
      </c>
      <c r="BB166">
        <v>5.3</v>
      </c>
      <c r="BC166">
        <v>6.6</v>
      </c>
      <c r="BD166">
        <v>4</v>
      </c>
      <c r="BE166">
        <v>4</v>
      </c>
      <c r="BF166">
        <v>-3.3</v>
      </c>
      <c r="BG166">
        <v>-1.2</v>
      </c>
      <c r="BH166">
        <v>-1.5</v>
      </c>
      <c r="BI166">
        <v>-0.3</v>
      </c>
      <c r="BJ166">
        <v>4.0999999999999996</v>
      </c>
      <c r="BK166">
        <v>2</v>
      </c>
      <c r="BL166">
        <v>5.6</v>
      </c>
      <c r="BM166">
        <v>6.8</v>
      </c>
      <c r="BN166">
        <v>-0.3</v>
      </c>
      <c r="BO166">
        <v>2.5</v>
      </c>
      <c r="BP166">
        <v>2.6</v>
      </c>
      <c r="BQ166">
        <v>-0.3</v>
      </c>
      <c r="BR166">
        <v>0</v>
      </c>
      <c r="BS166">
        <v>0.9</v>
      </c>
      <c r="BT166">
        <v>0.6</v>
      </c>
      <c r="BU166">
        <v>2</v>
      </c>
      <c r="BV166">
        <v>1.8</v>
      </c>
      <c r="BW166">
        <v>4.5</v>
      </c>
      <c r="BX166">
        <v>2</v>
      </c>
      <c r="BY166">
        <v>3.1</v>
      </c>
      <c r="BZ166">
        <v>0.3</v>
      </c>
      <c r="CA166">
        <v>-0.8</v>
      </c>
      <c r="CB166">
        <v>1</v>
      </c>
      <c r="CC166">
        <v>-0.3</v>
      </c>
      <c r="CD166">
        <v>2.9</v>
      </c>
      <c r="CE166">
        <v>0.8</v>
      </c>
      <c r="CF166">
        <v>0.2</v>
      </c>
      <c r="CG166">
        <v>-2.7</v>
      </c>
      <c r="CH166">
        <v>-7.5</v>
      </c>
      <c r="CI166">
        <v>7.2</v>
      </c>
      <c r="CJ166">
        <v>7.7</v>
      </c>
      <c r="CK166">
        <v>5.6</v>
      </c>
      <c r="CL166">
        <v>-2.2999999999999998</v>
      </c>
      <c r="CM166">
        <v>-2.4</v>
      </c>
      <c r="CN166">
        <v>-0.9</v>
      </c>
      <c r="CO166">
        <v>-0.7</v>
      </c>
      <c r="CP166">
        <v>3.2</v>
      </c>
      <c r="CQ166">
        <v>2.7</v>
      </c>
      <c r="CR166">
        <v>2.2999999999999998</v>
      </c>
      <c r="CS166">
        <v>3.2</v>
      </c>
      <c r="CT166">
        <v>0.3</v>
      </c>
      <c r="CU166">
        <v>1.1000000000000001</v>
      </c>
      <c r="CV166">
        <v>1.2</v>
      </c>
      <c r="CW166">
        <v>0.3</v>
      </c>
      <c r="CX166">
        <v>2.5</v>
      </c>
      <c r="CY166">
        <v>0.8</v>
      </c>
      <c r="CZ166">
        <v>0.3</v>
      </c>
      <c r="DA166">
        <v>1.3</v>
      </c>
      <c r="DB166">
        <v>-2.8</v>
      </c>
      <c r="DC166">
        <v>0.6</v>
      </c>
      <c r="DD166">
        <v>4</v>
      </c>
      <c r="DE166">
        <v>2.5</v>
      </c>
      <c r="DF166">
        <v>1</v>
      </c>
      <c r="DG166">
        <v>-2.9</v>
      </c>
      <c r="DH166">
        <v>-4</v>
      </c>
      <c r="DI166">
        <v>-7.1</v>
      </c>
      <c r="DJ166">
        <v>-5</v>
      </c>
      <c r="DK166">
        <v>2.9</v>
      </c>
      <c r="DL166">
        <v>5.9</v>
      </c>
      <c r="DM166">
        <v>5.7</v>
      </c>
      <c r="DN166">
        <v>1.8</v>
      </c>
      <c r="DO166">
        <v>-0.1</v>
      </c>
      <c r="DP166">
        <v>0</v>
      </c>
      <c r="DQ166">
        <v>-1.3</v>
      </c>
      <c r="DR166">
        <v>0.4</v>
      </c>
      <c r="DS166">
        <v>1.8</v>
      </c>
      <c r="DT166">
        <v>1.9</v>
      </c>
      <c r="DU166">
        <v>0.9</v>
      </c>
      <c r="DV166">
        <v>0.4</v>
      </c>
      <c r="DW166">
        <v>-1.2</v>
      </c>
      <c r="DX166">
        <v>-1.3</v>
      </c>
      <c r="DY166">
        <v>1.1000000000000001</v>
      </c>
      <c r="DZ166">
        <v>-1.9</v>
      </c>
      <c r="EA166">
        <v>-1.3</v>
      </c>
      <c r="EB166">
        <v>-1.7</v>
      </c>
      <c r="EC166">
        <v>-2.2999999999999998</v>
      </c>
      <c r="ED166">
        <v>2</v>
      </c>
      <c r="EE166">
        <v>4</v>
      </c>
      <c r="EF166">
        <v>3.1</v>
      </c>
      <c r="EG166">
        <v>2.1</v>
      </c>
      <c r="EH166">
        <v>0.3</v>
      </c>
      <c r="EI166">
        <v>0.5</v>
      </c>
      <c r="EJ166">
        <v>-0.1</v>
      </c>
      <c r="EK166">
        <v>-0.1</v>
      </c>
      <c r="EL166">
        <v>0.5</v>
      </c>
      <c r="EM166">
        <v>0.1</v>
      </c>
      <c r="EN166">
        <v>-0.7</v>
      </c>
      <c r="EO166">
        <v>-0.6</v>
      </c>
      <c r="EP166">
        <v>4.9000000000000004</v>
      </c>
      <c r="EQ166">
        <v>-2</v>
      </c>
      <c r="ER166">
        <v>-0.2</v>
      </c>
    </row>
    <row r="168" spans="1:148">
      <c r="A168" t="s">
        <v>412</v>
      </c>
      <c r="B168" s="34">
        <v>37874</v>
      </c>
      <c r="C168" s="34">
        <v>38284</v>
      </c>
      <c r="D168" s="34">
        <v>36409</v>
      </c>
      <c r="E168" s="34">
        <v>35197</v>
      </c>
      <c r="F168" s="34">
        <v>34299</v>
      </c>
      <c r="G168" s="34">
        <v>32016</v>
      </c>
      <c r="H168" s="34">
        <v>30736</v>
      </c>
      <c r="I168" s="34">
        <v>31845</v>
      </c>
      <c r="J168" s="34">
        <v>32405</v>
      </c>
      <c r="K168" s="34">
        <v>33950</v>
      </c>
      <c r="L168" s="34">
        <v>34978</v>
      </c>
      <c r="M168" s="34">
        <v>35911</v>
      </c>
      <c r="N168" s="34">
        <v>36400</v>
      </c>
      <c r="O168" s="34">
        <v>36715</v>
      </c>
      <c r="P168" s="34">
        <v>37378</v>
      </c>
      <c r="Q168" s="34">
        <v>37767</v>
      </c>
      <c r="R168" s="34">
        <v>39447</v>
      </c>
      <c r="S168" s="34">
        <v>42046</v>
      </c>
      <c r="T168" s="34">
        <v>44160</v>
      </c>
      <c r="U168" s="34">
        <v>45475</v>
      </c>
      <c r="V168" s="34">
        <v>47843</v>
      </c>
      <c r="W168" s="34">
        <v>49418</v>
      </c>
      <c r="X168" s="34">
        <v>50910</v>
      </c>
      <c r="Y168" s="34">
        <v>52833</v>
      </c>
      <c r="Z168" s="34">
        <v>53448</v>
      </c>
      <c r="AA168" s="34">
        <v>55465</v>
      </c>
      <c r="AB168" s="34">
        <v>58203</v>
      </c>
      <c r="AC168" s="34">
        <v>58488</v>
      </c>
      <c r="AD168" s="34">
        <v>59645</v>
      </c>
      <c r="AE168" s="34">
        <v>60300</v>
      </c>
      <c r="AF168" s="34">
        <v>62545</v>
      </c>
      <c r="AG168" s="34">
        <v>61738</v>
      </c>
      <c r="AH168" s="34">
        <v>64732</v>
      </c>
      <c r="AI168" s="34">
        <v>64289</v>
      </c>
      <c r="AJ168" s="34">
        <v>63876</v>
      </c>
      <c r="AK168" s="34">
        <v>66235</v>
      </c>
      <c r="AL168" s="34">
        <v>63155</v>
      </c>
      <c r="AM168" s="34">
        <v>59415</v>
      </c>
      <c r="AN168" s="34">
        <v>55410</v>
      </c>
      <c r="AO168" s="34">
        <v>51036</v>
      </c>
      <c r="AP168" s="34">
        <v>52058</v>
      </c>
      <c r="AQ168" s="34">
        <v>51882</v>
      </c>
      <c r="AR168" s="34">
        <v>52862</v>
      </c>
      <c r="AS168" s="34">
        <v>54226</v>
      </c>
      <c r="AT168" s="34">
        <v>48053</v>
      </c>
      <c r="AU168" s="34">
        <v>50058</v>
      </c>
      <c r="AV168" s="34">
        <v>55350</v>
      </c>
      <c r="AW168" s="34">
        <v>57492</v>
      </c>
      <c r="AX168" s="34">
        <v>52142</v>
      </c>
      <c r="AY168" s="34">
        <v>49615</v>
      </c>
      <c r="AZ168" s="34">
        <v>47016</v>
      </c>
      <c r="BA168" s="34">
        <v>44087</v>
      </c>
      <c r="BB168" s="34">
        <v>46541</v>
      </c>
      <c r="BC168" s="34">
        <v>49994</v>
      </c>
      <c r="BD168" s="34">
        <v>51669</v>
      </c>
      <c r="BE168" s="34">
        <v>53644</v>
      </c>
      <c r="BF168" s="34">
        <v>51778</v>
      </c>
      <c r="BG168" s="34">
        <v>50995</v>
      </c>
      <c r="BH168" s="34">
        <v>49933</v>
      </c>
      <c r="BI168" s="34">
        <v>49461</v>
      </c>
      <c r="BJ168" s="34">
        <v>52407</v>
      </c>
      <c r="BK168" s="34">
        <v>54221</v>
      </c>
      <c r="BL168" s="34">
        <v>58113</v>
      </c>
      <c r="BM168" s="34">
        <v>63090</v>
      </c>
      <c r="BN168" s="34">
        <v>63484</v>
      </c>
      <c r="BO168" s="34">
        <v>64970</v>
      </c>
      <c r="BP168" s="34">
        <v>66557</v>
      </c>
      <c r="BQ168" s="34">
        <v>66384</v>
      </c>
      <c r="BR168" s="34">
        <v>66712</v>
      </c>
      <c r="BS168" s="34">
        <v>67724</v>
      </c>
      <c r="BT168" s="34">
        <v>68539</v>
      </c>
      <c r="BU168" s="34">
        <v>70129</v>
      </c>
      <c r="BV168" s="34">
        <v>70842</v>
      </c>
      <c r="BW168" s="34">
        <v>73543</v>
      </c>
      <c r="BX168" s="34">
        <v>74778</v>
      </c>
      <c r="BY168" s="34">
        <v>77133</v>
      </c>
      <c r="BZ168" s="34">
        <v>77571</v>
      </c>
      <c r="CA168" s="34">
        <v>76994</v>
      </c>
      <c r="CB168" s="34">
        <v>77420</v>
      </c>
      <c r="CC168" s="34">
        <v>77027</v>
      </c>
      <c r="CD168" s="34">
        <v>78618</v>
      </c>
      <c r="CE168" s="34">
        <v>79532</v>
      </c>
      <c r="CF168" s="34">
        <v>79627</v>
      </c>
      <c r="CG168" s="34">
        <v>76359</v>
      </c>
      <c r="CH168" s="34">
        <v>69340</v>
      </c>
      <c r="CI168" s="34">
        <v>75564</v>
      </c>
      <c r="CJ168" s="34">
        <v>82288</v>
      </c>
      <c r="CK168" s="34">
        <v>88005</v>
      </c>
      <c r="CL168" s="34">
        <v>84767</v>
      </c>
      <c r="CM168" s="34">
        <v>81668</v>
      </c>
      <c r="CN168" s="34">
        <v>80436</v>
      </c>
      <c r="CO168" s="34">
        <v>78922</v>
      </c>
      <c r="CP168" s="34">
        <v>82088</v>
      </c>
      <c r="CQ168" s="34">
        <v>84968</v>
      </c>
      <c r="CR168" s="34">
        <v>87900</v>
      </c>
      <c r="CS168" s="34">
        <v>91136</v>
      </c>
      <c r="CT168" s="34">
        <v>90818</v>
      </c>
      <c r="CU168" s="34">
        <v>91155</v>
      </c>
      <c r="CV168" s="34">
        <v>91869</v>
      </c>
      <c r="CW168" s="34">
        <v>91870</v>
      </c>
      <c r="CX168" s="34">
        <v>94505</v>
      </c>
      <c r="CY168" s="34">
        <v>95582</v>
      </c>
      <c r="CZ168" s="34">
        <v>95729</v>
      </c>
      <c r="DA168" s="34">
        <v>96684</v>
      </c>
      <c r="DB168" s="34">
        <v>94432</v>
      </c>
      <c r="DC168" s="34">
        <v>92920</v>
      </c>
      <c r="DD168" s="34">
        <v>100311</v>
      </c>
      <c r="DE168" s="34">
        <v>100442</v>
      </c>
      <c r="DF168" s="34">
        <v>101160</v>
      </c>
      <c r="DG168" s="34">
        <v>98744</v>
      </c>
      <c r="DH168" s="34">
        <v>95259</v>
      </c>
      <c r="DI168" s="34">
        <v>87814</v>
      </c>
      <c r="DJ168" s="34">
        <v>81091</v>
      </c>
      <c r="DK168" s="34">
        <v>82182</v>
      </c>
      <c r="DL168" s="34">
        <v>85571</v>
      </c>
      <c r="DM168" s="34">
        <v>88876</v>
      </c>
      <c r="DN168" s="34">
        <v>90148</v>
      </c>
      <c r="DO168" s="34">
        <v>90324</v>
      </c>
      <c r="DP168" s="34">
        <v>90451</v>
      </c>
      <c r="DQ168" s="34">
        <v>90181</v>
      </c>
      <c r="DR168" s="34">
        <v>92032</v>
      </c>
      <c r="DS168" s="34">
        <v>94744</v>
      </c>
      <c r="DT168" s="34">
        <v>97660</v>
      </c>
      <c r="DU168" s="34">
        <v>99980</v>
      </c>
      <c r="DV168" s="34">
        <v>100729</v>
      </c>
      <c r="DW168" s="34">
        <v>98968</v>
      </c>
      <c r="DX168" s="34">
        <v>97546</v>
      </c>
      <c r="DY168" s="34">
        <v>98845</v>
      </c>
      <c r="DZ168" s="34">
        <v>97038</v>
      </c>
      <c r="EA168" s="34">
        <v>96049</v>
      </c>
      <c r="EB168" s="34">
        <v>94075</v>
      </c>
      <c r="EC168" s="34">
        <v>91967</v>
      </c>
      <c r="ED168" s="34">
        <v>94399</v>
      </c>
      <c r="EE168" s="34">
        <v>99351</v>
      </c>
      <c r="EF168" s="34">
        <v>103318</v>
      </c>
      <c r="EG168" s="34">
        <v>105780</v>
      </c>
      <c r="EH168" s="34">
        <v>106450</v>
      </c>
      <c r="EI168" s="34">
        <v>107242</v>
      </c>
      <c r="EJ168" s="34">
        <v>107300</v>
      </c>
      <c r="EK168" s="34">
        <v>107525</v>
      </c>
      <c r="EL168" s="34">
        <v>107553</v>
      </c>
      <c r="EM168" s="34">
        <v>107456</v>
      </c>
      <c r="EN168" s="34">
        <v>105815</v>
      </c>
      <c r="EO168" s="34">
        <v>104243</v>
      </c>
      <c r="EP168" s="34">
        <v>110639</v>
      </c>
      <c r="EQ168" s="34">
        <v>107893</v>
      </c>
      <c r="ER168" s="34">
        <v>106862</v>
      </c>
    </row>
    <row r="169" spans="1:148">
      <c r="B169" t="s">
        <v>385</v>
      </c>
      <c r="C169">
        <v>1.1000000000000001</v>
      </c>
      <c r="D169">
        <v>-4.9000000000000004</v>
      </c>
      <c r="E169">
        <v>-3.3</v>
      </c>
      <c r="F169">
        <v>-2.6</v>
      </c>
      <c r="G169">
        <v>-6.7</v>
      </c>
      <c r="H169">
        <v>-4</v>
      </c>
      <c r="I169">
        <v>3.6</v>
      </c>
      <c r="J169">
        <v>1.8</v>
      </c>
      <c r="K169">
        <v>4.8</v>
      </c>
      <c r="L169">
        <v>3</v>
      </c>
      <c r="M169">
        <v>2.7</v>
      </c>
      <c r="N169">
        <v>1.4</v>
      </c>
      <c r="O169">
        <v>0.9</v>
      </c>
      <c r="P169">
        <v>1.8</v>
      </c>
      <c r="Q169">
        <v>1</v>
      </c>
      <c r="R169">
        <v>4.4000000000000004</v>
      </c>
      <c r="S169">
        <v>6.6</v>
      </c>
      <c r="T169">
        <v>5</v>
      </c>
      <c r="U169">
        <v>3</v>
      </c>
      <c r="V169">
        <v>5.2</v>
      </c>
      <c r="W169">
        <v>3.3</v>
      </c>
      <c r="X169">
        <v>3</v>
      </c>
      <c r="Y169">
        <v>3.8</v>
      </c>
      <c r="Z169">
        <v>1.2</v>
      </c>
      <c r="AA169">
        <v>3.8</v>
      </c>
      <c r="AB169">
        <v>4.9000000000000004</v>
      </c>
      <c r="AC169">
        <v>0.5</v>
      </c>
      <c r="AD169">
        <v>2</v>
      </c>
      <c r="AE169">
        <v>1.1000000000000001</v>
      </c>
      <c r="AF169">
        <v>3.7</v>
      </c>
      <c r="AG169">
        <v>-1.3</v>
      </c>
      <c r="AH169">
        <v>4.8</v>
      </c>
      <c r="AI169">
        <v>-0.7</v>
      </c>
      <c r="AJ169">
        <v>-0.6</v>
      </c>
      <c r="AK169">
        <v>3.7</v>
      </c>
      <c r="AL169">
        <v>-4.5999999999999996</v>
      </c>
      <c r="AM169">
        <v>-5.9</v>
      </c>
      <c r="AN169">
        <v>-6.7</v>
      </c>
      <c r="AO169">
        <v>-7.9</v>
      </c>
      <c r="AP169">
        <v>2</v>
      </c>
      <c r="AQ169">
        <v>-0.3</v>
      </c>
      <c r="AR169">
        <v>1.9</v>
      </c>
      <c r="AS169">
        <v>2.6</v>
      </c>
      <c r="AT169">
        <v>-11.4</v>
      </c>
      <c r="AU169">
        <v>4.2</v>
      </c>
      <c r="AV169">
        <v>10.6</v>
      </c>
      <c r="AW169">
        <v>3.9</v>
      </c>
      <c r="AX169">
        <v>-9.3000000000000007</v>
      </c>
      <c r="AY169">
        <v>-4.8</v>
      </c>
      <c r="AZ169">
        <v>-5.2</v>
      </c>
      <c r="BA169">
        <v>-6.2</v>
      </c>
      <c r="BB169">
        <v>5.6</v>
      </c>
      <c r="BC169">
        <v>7.4</v>
      </c>
      <c r="BD169">
        <v>3.3</v>
      </c>
      <c r="BE169">
        <v>3.8</v>
      </c>
      <c r="BF169">
        <v>-3.5</v>
      </c>
      <c r="BG169">
        <v>-1.5</v>
      </c>
      <c r="BH169">
        <v>-2.1</v>
      </c>
      <c r="BI169">
        <v>-0.9</v>
      </c>
      <c r="BJ169">
        <v>6</v>
      </c>
      <c r="BK169">
        <v>3.5</v>
      </c>
      <c r="BL169">
        <v>7.2</v>
      </c>
      <c r="BM169">
        <v>8.6</v>
      </c>
      <c r="BN169">
        <v>0.6</v>
      </c>
      <c r="BO169">
        <v>2.2999999999999998</v>
      </c>
      <c r="BP169">
        <v>2.4</v>
      </c>
      <c r="BQ169">
        <v>-0.3</v>
      </c>
      <c r="BR169">
        <v>0.5</v>
      </c>
      <c r="BS169">
        <v>1.5</v>
      </c>
      <c r="BT169">
        <v>1.2</v>
      </c>
      <c r="BU169">
        <v>2.2999999999999998</v>
      </c>
      <c r="BV169">
        <v>1</v>
      </c>
      <c r="BW169">
        <v>3.8</v>
      </c>
      <c r="BX169">
        <v>1.7</v>
      </c>
      <c r="BY169">
        <v>3.1</v>
      </c>
      <c r="BZ169">
        <v>0.6</v>
      </c>
      <c r="CA169">
        <v>-0.7</v>
      </c>
      <c r="CB169">
        <v>0.6</v>
      </c>
      <c r="CC169">
        <v>-0.5</v>
      </c>
      <c r="CD169">
        <v>2.1</v>
      </c>
      <c r="CE169">
        <v>1.2</v>
      </c>
      <c r="CF169">
        <v>0.1</v>
      </c>
      <c r="CG169">
        <v>-4.0999999999999996</v>
      </c>
      <c r="CH169">
        <v>-9.1999999999999993</v>
      </c>
      <c r="CI169">
        <v>9</v>
      </c>
      <c r="CJ169">
        <v>8.9</v>
      </c>
      <c r="CK169">
        <v>6.9</v>
      </c>
      <c r="CL169">
        <v>-3.7</v>
      </c>
      <c r="CM169">
        <v>-3.7</v>
      </c>
      <c r="CN169">
        <v>-1.5</v>
      </c>
      <c r="CO169">
        <v>-1.9</v>
      </c>
      <c r="CP169">
        <v>4</v>
      </c>
      <c r="CQ169">
        <v>3.5</v>
      </c>
      <c r="CR169">
        <v>3.5</v>
      </c>
      <c r="CS169">
        <v>3.7</v>
      </c>
      <c r="CT169">
        <v>-0.3</v>
      </c>
      <c r="CU169">
        <v>0.4</v>
      </c>
      <c r="CV169">
        <v>0.8</v>
      </c>
      <c r="CW169">
        <v>0</v>
      </c>
      <c r="CX169">
        <v>2.9</v>
      </c>
      <c r="CY169">
        <v>1.1000000000000001</v>
      </c>
      <c r="CZ169">
        <v>0.2</v>
      </c>
      <c r="DA169">
        <v>1</v>
      </c>
      <c r="DB169">
        <v>-2.2999999999999998</v>
      </c>
      <c r="DC169">
        <v>-1.6</v>
      </c>
      <c r="DD169">
        <v>8</v>
      </c>
      <c r="DE169">
        <v>0.1</v>
      </c>
      <c r="DF169">
        <v>0.7</v>
      </c>
      <c r="DG169">
        <v>-2.4</v>
      </c>
      <c r="DH169">
        <v>-3.5</v>
      </c>
      <c r="DI169">
        <v>-7.8</v>
      </c>
      <c r="DJ169">
        <v>-7.7</v>
      </c>
      <c r="DK169">
        <v>1.3</v>
      </c>
      <c r="DL169">
        <v>4.0999999999999996</v>
      </c>
      <c r="DM169">
        <v>3.9</v>
      </c>
      <c r="DN169">
        <v>1.4</v>
      </c>
      <c r="DO169">
        <v>0.2</v>
      </c>
      <c r="DP169">
        <v>0.1</v>
      </c>
      <c r="DQ169">
        <v>-0.3</v>
      </c>
      <c r="DR169">
        <v>2.1</v>
      </c>
      <c r="DS169">
        <v>2.9</v>
      </c>
      <c r="DT169">
        <v>3.1</v>
      </c>
      <c r="DU169">
        <v>2.4</v>
      </c>
      <c r="DV169">
        <v>0.7</v>
      </c>
      <c r="DW169">
        <v>-1.7</v>
      </c>
      <c r="DX169">
        <v>-1.4</v>
      </c>
      <c r="DY169">
        <v>1.3</v>
      </c>
      <c r="DZ169">
        <v>-1.8</v>
      </c>
      <c r="EA169">
        <v>-1</v>
      </c>
      <c r="EB169">
        <v>-2.1</v>
      </c>
      <c r="EC169">
        <v>-2.2000000000000002</v>
      </c>
      <c r="ED169">
        <v>2.6</v>
      </c>
      <c r="EE169">
        <v>5.2</v>
      </c>
      <c r="EF169">
        <v>4</v>
      </c>
      <c r="EG169">
        <v>2.4</v>
      </c>
      <c r="EH169">
        <v>0.6</v>
      </c>
      <c r="EI169">
        <v>0.7</v>
      </c>
      <c r="EJ169">
        <v>0.1</v>
      </c>
      <c r="EK169">
        <v>0.2</v>
      </c>
      <c r="EL169">
        <v>0</v>
      </c>
      <c r="EM169">
        <v>-0.1</v>
      </c>
      <c r="EN169">
        <v>-1.5</v>
      </c>
      <c r="EO169">
        <v>-1.5</v>
      </c>
      <c r="EP169">
        <v>6.1</v>
      </c>
      <c r="EQ169">
        <v>-2.5</v>
      </c>
      <c r="ER169">
        <v>-1</v>
      </c>
    </row>
    <row r="171" spans="1:148">
      <c r="A171" t="s">
        <v>413</v>
      </c>
      <c r="B171" s="34">
        <v>19525</v>
      </c>
      <c r="C171" s="34">
        <v>21317</v>
      </c>
      <c r="D171" s="34">
        <v>21819</v>
      </c>
      <c r="E171" s="34">
        <v>20700</v>
      </c>
      <c r="F171" s="34">
        <v>18303</v>
      </c>
      <c r="G171" s="34">
        <v>16455</v>
      </c>
      <c r="H171" s="34">
        <v>16937</v>
      </c>
      <c r="I171" s="34">
        <v>18152</v>
      </c>
      <c r="J171" s="34">
        <v>19724</v>
      </c>
      <c r="K171" s="34">
        <v>21447</v>
      </c>
      <c r="L171" s="34">
        <v>22396</v>
      </c>
      <c r="M171" s="34">
        <v>22133</v>
      </c>
      <c r="N171" s="34">
        <v>22581</v>
      </c>
      <c r="O171" s="34">
        <v>22280</v>
      </c>
      <c r="P171" s="34">
        <v>23387</v>
      </c>
      <c r="Q171" s="34">
        <v>23472</v>
      </c>
      <c r="R171" s="34">
        <v>23465</v>
      </c>
      <c r="S171" s="34">
        <v>23386</v>
      </c>
      <c r="T171" s="34">
        <v>26249</v>
      </c>
      <c r="U171" s="34">
        <v>28033</v>
      </c>
      <c r="V171" s="34">
        <v>27075</v>
      </c>
      <c r="W171" s="34">
        <v>27664</v>
      </c>
      <c r="X171" s="34">
        <v>29096</v>
      </c>
      <c r="Y171" s="34">
        <v>29264</v>
      </c>
      <c r="Z171" s="34">
        <v>31615</v>
      </c>
      <c r="AA171" s="34">
        <v>31541</v>
      </c>
      <c r="AB171" s="34">
        <v>34268</v>
      </c>
      <c r="AC171" s="34">
        <v>34052</v>
      </c>
      <c r="AD171" s="34">
        <v>33145</v>
      </c>
      <c r="AE171" s="34">
        <v>31803</v>
      </c>
      <c r="AF171" s="34">
        <v>34051</v>
      </c>
      <c r="AG171" s="34">
        <v>35042</v>
      </c>
      <c r="AH171" s="34">
        <v>37469</v>
      </c>
      <c r="AI171" s="34">
        <v>34964</v>
      </c>
      <c r="AJ171" s="34">
        <v>36349</v>
      </c>
      <c r="AK171" s="34">
        <v>37578</v>
      </c>
      <c r="AL171" s="34">
        <v>35478</v>
      </c>
      <c r="AM171" s="34">
        <v>29099</v>
      </c>
      <c r="AN171" s="34">
        <v>27934</v>
      </c>
      <c r="AO171" s="34">
        <v>24264</v>
      </c>
      <c r="AP171" s="34">
        <v>23280</v>
      </c>
      <c r="AQ171" s="34">
        <v>24377</v>
      </c>
      <c r="AR171" s="34">
        <v>25800</v>
      </c>
      <c r="AS171" s="34">
        <v>24604</v>
      </c>
      <c r="AT171" s="34">
        <v>23674</v>
      </c>
      <c r="AU171" s="34">
        <v>24795</v>
      </c>
      <c r="AV171" s="34">
        <v>27016</v>
      </c>
      <c r="AW171" s="34">
        <v>27030</v>
      </c>
      <c r="AX171" s="34">
        <v>23654</v>
      </c>
      <c r="AY171" s="34">
        <v>23472</v>
      </c>
      <c r="AZ171" s="34">
        <v>23181</v>
      </c>
      <c r="BA171" s="34">
        <v>23248</v>
      </c>
      <c r="BB171" s="34">
        <v>23996</v>
      </c>
      <c r="BC171" s="34">
        <v>24480</v>
      </c>
      <c r="BD171" s="34">
        <v>23758</v>
      </c>
      <c r="BE171" s="34">
        <v>23179</v>
      </c>
      <c r="BF171" s="34">
        <v>21214</v>
      </c>
      <c r="BG171" s="34">
        <v>20562</v>
      </c>
      <c r="BH171" s="34">
        <v>20215</v>
      </c>
      <c r="BI171" s="34">
        <v>20049</v>
      </c>
      <c r="BJ171" s="34">
        <v>20527</v>
      </c>
      <c r="BK171" s="34">
        <v>21547</v>
      </c>
      <c r="BL171" s="34">
        <v>23135</v>
      </c>
      <c r="BM171" s="34">
        <v>24686</v>
      </c>
      <c r="BN171" s="34">
        <v>24669</v>
      </c>
      <c r="BO171" s="34">
        <v>25326</v>
      </c>
      <c r="BP171" s="34">
        <v>26092</v>
      </c>
      <c r="BQ171" s="34">
        <v>26433</v>
      </c>
      <c r="BR171" s="34">
        <v>25544</v>
      </c>
      <c r="BS171" s="34">
        <v>25030</v>
      </c>
      <c r="BT171" s="34">
        <v>24662</v>
      </c>
      <c r="BU171" s="34">
        <v>25356</v>
      </c>
      <c r="BV171" s="34">
        <v>26660</v>
      </c>
      <c r="BW171" s="34">
        <v>28307</v>
      </c>
      <c r="BX171" s="34">
        <v>28806</v>
      </c>
      <c r="BY171" s="34">
        <v>29011</v>
      </c>
      <c r="BZ171" s="34">
        <v>29158</v>
      </c>
      <c r="CA171" s="34">
        <v>28882</v>
      </c>
      <c r="CB171" s="34">
        <v>30704</v>
      </c>
      <c r="CC171" s="34">
        <v>31896</v>
      </c>
      <c r="CD171" s="34">
        <v>32475</v>
      </c>
      <c r="CE171" s="34">
        <v>31949</v>
      </c>
      <c r="CF171" s="34">
        <v>33160</v>
      </c>
      <c r="CG171" s="34">
        <v>34980</v>
      </c>
      <c r="CH171" s="34">
        <v>34651</v>
      </c>
      <c r="CI171" s="34">
        <v>36098</v>
      </c>
      <c r="CJ171" s="34">
        <v>37078</v>
      </c>
      <c r="CK171" s="34">
        <v>37813</v>
      </c>
      <c r="CL171" s="34">
        <v>35718</v>
      </c>
      <c r="CM171" s="34">
        <v>36265</v>
      </c>
      <c r="CN171" s="34">
        <v>36625</v>
      </c>
      <c r="CO171" s="34">
        <v>38943</v>
      </c>
      <c r="CP171" s="34">
        <v>37091</v>
      </c>
      <c r="CQ171" s="34">
        <v>37877</v>
      </c>
      <c r="CR171" s="34">
        <v>40177</v>
      </c>
      <c r="CS171" s="34">
        <v>39851</v>
      </c>
      <c r="CT171" s="34">
        <v>39900</v>
      </c>
      <c r="CU171" s="34">
        <v>39684</v>
      </c>
      <c r="CV171" s="34">
        <v>39456</v>
      </c>
      <c r="CW171" s="34">
        <v>38524</v>
      </c>
      <c r="CX171" s="34">
        <v>40634</v>
      </c>
      <c r="CY171" s="34">
        <v>39539</v>
      </c>
      <c r="CZ171" s="34">
        <v>39117</v>
      </c>
      <c r="DA171" s="34">
        <v>39633</v>
      </c>
      <c r="DB171" s="34">
        <v>40509</v>
      </c>
      <c r="DC171" s="34">
        <v>40177</v>
      </c>
      <c r="DD171" s="34">
        <v>40640</v>
      </c>
      <c r="DE171" s="34">
        <v>41574</v>
      </c>
      <c r="DF171" s="34">
        <v>40119</v>
      </c>
      <c r="DG171" s="34">
        <v>40616</v>
      </c>
      <c r="DH171" s="34">
        <v>39049</v>
      </c>
      <c r="DI171" s="34">
        <v>35388</v>
      </c>
      <c r="DJ171" s="34">
        <v>34190</v>
      </c>
      <c r="DK171" s="34">
        <v>35170</v>
      </c>
      <c r="DL171" s="34">
        <v>36439</v>
      </c>
      <c r="DM171" s="34">
        <v>40093</v>
      </c>
      <c r="DN171" s="34">
        <v>40875</v>
      </c>
      <c r="DO171" s="34">
        <v>40340</v>
      </c>
      <c r="DP171" s="34">
        <v>38743</v>
      </c>
      <c r="DQ171" s="34">
        <v>37805</v>
      </c>
      <c r="DR171" s="34">
        <v>38710</v>
      </c>
      <c r="DS171" s="34">
        <v>39873</v>
      </c>
      <c r="DT171" s="34">
        <v>42242</v>
      </c>
      <c r="DU171" s="34">
        <v>42619</v>
      </c>
      <c r="DV171" s="34">
        <v>44007</v>
      </c>
      <c r="DW171" s="34">
        <v>42820</v>
      </c>
      <c r="DX171" s="34">
        <v>41899</v>
      </c>
      <c r="DY171" s="34">
        <v>42386</v>
      </c>
      <c r="DZ171" s="34">
        <v>42387</v>
      </c>
      <c r="EA171" s="34">
        <v>42564</v>
      </c>
      <c r="EB171" s="34">
        <v>41634</v>
      </c>
      <c r="EC171" s="34">
        <v>41279</v>
      </c>
      <c r="ED171" s="34">
        <v>40361</v>
      </c>
      <c r="EE171" s="34">
        <v>42222</v>
      </c>
      <c r="EF171" s="34">
        <v>43075</v>
      </c>
      <c r="EG171" s="34">
        <v>43002</v>
      </c>
      <c r="EH171" s="34">
        <v>44073</v>
      </c>
      <c r="EI171" s="34">
        <v>45450</v>
      </c>
      <c r="EJ171" s="34">
        <v>45583</v>
      </c>
      <c r="EK171" s="34">
        <v>46470</v>
      </c>
      <c r="EL171" s="34">
        <v>47854</v>
      </c>
      <c r="EM171" s="34">
        <v>48383</v>
      </c>
      <c r="EN171" s="34">
        <v>49058</v>
      </c>
      <c r="EO171" s="34">
        <v>49808</v>
      </c>
      <c r="EP171" s="34">
        <v>54102</v>
      </c>
      <c r="EQ171" s="34">
        <v>50577</v>
      </c>
      <c r="ER171" s="34">
        <v>49023</v>
      </c>
    </row>
    <row r="172" spans="1:148">
      <c r="B172" t="s">
        <v>385</v>
      </c>
      <c r="C172">
        <v>9.1999999999999993</v>
      </c>
      <c r="D172">
        <v>2.4</v>
      </c>
      <c r="E172">
        <v>-5.0999999999999996</v>
      </c>
      <c r="F172">
        <v>-11.6</v>
      </c>
      <c r="G172">
        <v>-10.1</v>
      </c>
      <c r="H172">
        <v>2.9</v>
      </c>
      <c r="I172">
        <v>7.2</v>
      </c>
      <c r="J172">
        <v>8.6999999999999993</v>
      </c>
      <c r="K172">
        <v>8.6999999999999993</v>
      </c>
      <c r="L172">
        <v>4.4000000000000004</v>
      </c>
      <c r="M172">
        <v>-1.2</v>
      </c>
      <c r="N172">
        <v>2</v>
      </c>
      <c r="O172">
        <v>-1.3</v>
      </c>
      <c r="P172">
        <v>5</v>
      </c>
      <c r="Q172">
        <v>0.4</v>
      </c>
      <c r="R172">
        <v>0</v>
      </c>
      <c r="S172">
        <v>-0.3</v>
      </c>
      <c r="T172">
        <v>12.2</v>
      </c>
      <c r="U172">
        <v>6.8</v>
      </c>
      <c r="V172">
        <v>-3.4</v>
      </c>
      <c r="W172">
        <v>2.2000000000000002</v>
      </c>
      <c r="X172">
        <v>5.2</v>
      </c>
      <c r="Y172">
        <v>0.6</v>
      </c>
      <c r="Z172">
        <v>8</v>
      </c>
      <c r="AA172">
        <v>-0.2</v>
      </c>
      <c r="AB172">
        <v>8.6</v>
      </c>
      <c r="AC172">
        <v>-0.6</v>
      </c>
      <c r="AD172">
        <v>-2.7</v>
      </c>
      <c r="AE172">
        <v>-4.0999999999999996</v>
      </c>
      <c r="AF172">
        <v>7.1</v>
      </c>
      <c r="AG172">
        <v>2.9</v>
      </c>
      <c r="AH172">
        <v>6.9</v>
      </c>
      <c r="AI172">
        <v>-6.7</v>
      </c>
      <c r="AJ172">
        <v>4</v>
      </c>
      <c r="AK172">
        <v>3.4</v>
      </c>
      <c r="AL172">
        <v>-5.6</v>
      </c>
      <c r="AM172">
        <v>-18</v>
      </c>
      <c r="AN172">
        <v>-4</v>
      </c>
      <c r="AO172">
        <v>-13.1</v>
      </c>
      <c r="AP172">
        <v>-4.0999999999999996</v>
      </c>
      <c r="AQ172">
        <v>4.7</v>
      </c>
      <c r="AR172">
        <v>5.8</v>
      </c>
      <c r="AS172">
        <v>-4.5999999999999996</v>
      </c>
      <c r="AT172">
        <v>-3.8</v>
      </c>
      <c r="AU172">
        <v>4.7</v>
      </c>
      <c r="AV172">
        <v>9</v>
      </c>
      <c r="AW172">
        <v>0</v>
      </c>
      <c r="AX172">
        <v>-12.5</v>
      </c>
      <c r="AY172">
        <v>-0.8</v>
      </c>
      <c r="AZ172">
        <v>-1.2</v>
      </c>
      <c r="BA172">
        <v>0.3</v>
      </c>
      <c r="BB172">
        <v>3.2</v>
      </c>
      <c r="BC172">
        <v>2</v>
      </c>
      <c r="BD172">
        <v>-2.9</v>
      </c>
      <c r="BE172">
        <v>-2.4</v>
      </c>
      <c r="BF172">
        <v>-8.5</v>
      </c>
      <c r="BG172">
        <v>-3.1</v>
      </c>
      <c r="BH172">
        <v>-1.7</v>
      </c>
      <c r="BI172">
        <v>-0.8</v>
      </c>
      <c r="BJ172">
        <v>2.4</v>
      </c>
      <c r="BK172">
        <v>5</v>
      </c>
      <c r="BL172">
        <v>7.4</v>
      </c>
      <c r="BM172">
        <v>6.7</v>
      </c>
      <c r="BN172">
        <v>-0.1</v>
      </c>
      <c r="BO172">
        <v>2.7</v>
      </c>
      <c r="BP172">
        <v>3</v>
      </c>
      <c r="BQ172">
        <v>1.3</v>
      </c>
      <c r="BR172">
        <v>-3.4</v>
      </c>
      <c r="BS172">
        <v>-2</v>
      </c>
      <c r="BT172">
        <v>-1.5</v>
      </c>
      <c r="BU172">
        <v>2.8</v>
      </c>
      <c r="BV172">
        <v>5.0999999999999996</v>
      </c>
      <c r="BW172">
        <v>6.2</v>
      </c>
      <c r="BX172">
        <v>1.8</v>
      </c>
      <c r="BY172">
        <v>0.7</v>
      </c>
      <c r="BZ172">
        <v>0.5</v>
      </c>
      <c r="CA172">
        <v>-0.9</v>
      </c>
      <c r="CB172">
        <v>6.3</v>
      </c>
      <c r="CC172">
        <v>3.9</v>
      </c>
      <c r="CD172">
        <v>1.8</v>
      </c>
      <c r="CE172">
        <v>-1.6</v>
      </c>
      <c r="CF172">
        <v>3.8</v>
      </c>
      <c r="CG172">
        <v>5.5</v>
      </c>
      <c r="CH172">
        <v>-0.9</v>
      </c>
      <c r="CI172">
        <v>4.2</v>
      </c>
      <c r="CJ172">
        <v>2.7</v>
      </c>
      <c r="CK172">
        <v>2</v>
      </c>
      <c r="CL172">
        <v>-5.5</v>
      </c>
      <c r="CM172">
        <v>1.5</v>
      </c>
      <c r="CN172">
        <v>1</v>
      </c>
      <c r="CO172">
        <v>6.3</v>
      </c>
      <c r="CP172">
        <v>-4.8</v>
      </c>
      <c r="CQ172">
        <v>2.1</v>
      </c>
      <c r="CR172">
        <v>6.1</v>
      </c>
      <c r="CS172">
        <v>-0.8</v>
      </c>
      <c r="CT172">
        <v>0.1</v>
      </c>
      <c r="CU172">
        <v>-0.5</v>
      </c>
      <c r="CV172">
        <v>-0.6</v>
      </c>
      <c r="CW172">
        <v>-2.4</v>
      </c>
      <c r="CX172">
        <v>5.5</v>
      </c>
      <c r="CY172">
        <v>-2.7</v>
      </c>
      <c r="CZ172">
        <v>-1.1000000000000001</v>
      </c>
      <c r="DA172">
        <v>1.3</v>
      </c>
      <c r="DB172">
        <v>2.2000000000000002</v>
      </c>
      <c r="DC172">
        <v>-0.8</v>
      </c>
      <c r="DD172">
        <v>1.2</v>
      </c>
      <c r="DE172">
        <v>2.2999999999999998</v>
      </c>
      <c r="DF172">
        <v>-3.5</v>
      </c>
      <c r="DG172">
        <v>1.2</v>
      </c>
      <c r="DH172">
        <v>-3.9</v>
      </c>
      <c r="DI172">
        <v>-9.4</v>
      </c>
      <c r="DJ172">
        <v>-3.4</v>
      </c>
      <c r="DK172">
        <v>2.9</v>
      </c>
      <c r="DL172">
        <v>3.6</v>
      </c>
      <c r="DM172">
        <v>10</v>
      </c>
      <c r="DN172">
        <v>2</v>
      </c>
      <c r="DO172">
        <v>-1.3</v>
      </c>
      <c r="DP172">
        <v>-4</v>
      </c>
      <c r="DQ172">
        <v>-2.4</v>
      </c>
      <c r="DR172">
        <v>2.4</v>
      </c>
      <c r="DS172">
        <v>3</v>
      </c>
      <c r="DT172">
        <v>5.9</v>
      </c>
      <c r="DU172">
        <v>0.9</v>
      </c>
      <c r="DV172">
        <v>3.3</v>
      </c>
      <c r="DW172">
        <v>-2.7</v>
      </c>
      <c r="DX172">
        <v>-2.2000000000000002</v>
      </c>
      <c r="DY172">
        <v>1.2</v>
      </c>
      <c r="DZ172">
        <v>0</v>
      </c>
      <c r="EA172">
        <v>0.4</v>
      </c>
      <c r="EB172">
        <v>-2.2000000000000002</v>
      </c>
      <c r="EC172">
        <v>-0.9</v>
      </c>
      <c r="ED172">
        <v>-2.2000000000000002</v>
      </c>
      <c r="EE172">
        <v>4.5999999999999996</v>
      </c>
      <c r="EF172">
        <v>2</v>
      </c>
      <c r="EG172">
        <v>-0.2</v>
      </c>
      <c r="EH172">
        <v>2.5</v>
      </c>
      <c r="EI172">
        <v>3.1</v>
      </c>
      <c r="EJ172">
        <v>0.3</v>
      </c>
      <c r="EK172">
        <v>1.9</v>
      </c>
      <c r="EL172">
        <v>3</v>
      </c>
      <c r="EM172">
        <v>1.1000000000000001</v>
      </c>
      <c r="EN172">
        <v>1.4</v>
      </c>
      <c r="EO172">
        <v>1.5</v>
      </c>
      <c r="EP172">
        <v>8.6</v>
      </c>
      <c r="EQ172">
        <v>-6.5</v>
      </c>
      <c r="ER172">
        <v>-3.1</v>
      </c>
    </row>
    <row r="174" spans="1:148">
      <c r="A174" t="s">
        <v>414</v>
      </c>
      <c r="B174" s="34">
        <v>12660</v>
      </c>
      <c r="C174" s="34">
        <v>12571</v>
      </c>
      <c r="D174" s="34">
        <v>12454</v>
      </c>
      <c r="E174" s="34">
        <v>12632</v>
      </c>
      <c r="F174" s="34">
        <v>12094</v>
      </c>
      <c r="G174" s="34">
        <v>11473</v>
      </c>
      <c r="H174" s="34">
        <v>11458</v>
      </c>
      <c r="I174" s="34">
        <v>11483</v>
      </c>
      <c r="J174" s="34">
        <v>10760</v>
      </c>
      <c r="K174" s="34">
        <v>10539</v>
      </c>
      <c r="L174" s="34">
        <v>10189</v>
      </c>
      <c r="M174" s="34">
        <v>10536</v>
      </c>
      <c r="N174" s="34">
        <v>11226</v>
      </c>
      <c r="O174" s="34">
        <v>11910</v>
      </c>
      <c r="P174" s="34">
        <v>12292</v>
      </c>
      <c r="Q174" s="34">
        <v>12576</v>
      </c>
      <c r="R174" s="34">
        <v>12858</v>
      </c>
      <c r="S174" s="34">
        <v>13401</v>
      </c>
      <c r="T174" s="34">
        <v>13793</v>
      </c>
      <c r="U174" s="34">
        <v>13949</v>
      </c>
      <c r="V174" s="34">
        <v>14960</v>
      </c>
      <c r="W174" s="34">
        <v>15562</v>
      </c>
      <c r="X174" s="34">
        <v>16005</v>
      </c>
      <c r="Y174" s="34">
        <v>16098</v>
      </c>
      <c r="Z174" s="34">
        <v>16784</v>
      </c>
      <c r="AA174" s="34">
        <v>17094</v>
      </c>
      <c r="AB174" s="34">
        <v>17232</v>
      </c>
      <c r="AC174" s="34">
        <v>17382</v>
      </c>
      <c r="AD174" s="34">
        <v>17587</v>
      </c>
      <c r="AE174" s="34">
        <v>18341</v>
      </c>
      <c r="AF174" s="34">
        <v>19182</v>
      </c>
      <c r="AG174" s="34">
        <v>19445</v>
      </c>
      <c r="AH174" s="34">
        <v>19805</v>
      </c>
      <c r="AI174" s="34">
        <v>20061</v>
      </c>
      <c r="AJ174" s="34">
        <v>20338</v>
      </c>
      <c r="AK174" s="34">
        <v>20572</v>
      </c>
      <c r="AL174" s="34">
        <v>19021</v>
      </c>
      <c r="AM174" s="34">
        <v>18728</v>
      </c>
      <c r="AN174" s="34">
        <v>18136</v>
      </c>
      <c r="AO174" s="34">
        <v>17446</v>
      </c>
      <c r="AP174" s="34">
        <v>17557</v>
      </c>
      <c r="AQ174" s="34">
        <v>17719</v>
      </c>
      <c r="AR174" s="34">
        <v>17637</v>
      </c>
      <c r="AS174" s="34">
        <v>17407</v>
      </c>
      <c r="AT174" s="34">
        <v>16764</v>
      </c>
      <c r="AU174" s="34">
        <v>15821</v>
      </c>
      <c r="AV174" s="34">
        <v>14794</v>
      </c>
      <c r="AW174" s="34">
        <v>13833</v>
      </c>
      <c r="AX174" s="34">
        <v>12808</v>
      </c>
      <c r="AY174" s="34">
        <v>12467</v>
      </c>
      <c r="AZ174" s="34">
        <v>11977</v>
      </c>
      <c r="BA174" s="34">
        <v>11696</v>
      </c>
      <c r="BB174" s="34">
        <v>10806</v>
      </c>
      <c r="BC174" s="34">
        <v>10495</v>
      </c>
      <c r="BD174" s="34">
        <v>10388</v>
      </c>
      <c r="BE174" s="34">
        <v>10047</v>
      </c>
      <c r="BF174" s="34">
        <v>10312</v>
      </c>
      <c r="BG174" s="34">
        <v>10209</v>
      </c>
      <c r="BH174" s="34">
        <v>10255</v>
      </c>
      <c r="BI174" s="34">
        <v>10467</v>
      </c>
      <c r="BJ174" s="34">
        <v>11292</v>
      </c>
      <c r="BK174" s="34">
        <v>12056</v>
      </c>
      <c r="BL174" s="34">
        <v>12621</v>
      </c>
      <c r="BM174" s="34">
        <v>13339</v>
      </c>
      <c r="BN174" s="34">
        <v>13729</v>
      </c>
      <c r="BO174" s="34">
        <v>13734</v>
      </c>
      <c r="BP174" s="34">
        <v>13849</v>
      </c>
      <c r="BQ174" s="34">
        <v>13672</v>
      </c>
      <c r="BR174" s="34">
        <v>13801</v>
      </c>
      <c r="BS174" s="34">
        <v>14023</v>
      </c>
      <c r="BT174" s="34">
        <v>14039</v>
      </c>
      <c r="BU174" s="34">
        <v>14330</v>
      </c>
      <c r="BV174" s="34">
        <v>14761</v>
      </c>
      <c r="BW174" s="34">
        <v>15241</v>
      </c>
      <c r="BX174" s="34">
        <v>15908</v>
      </c>
      <c r="BY174" s="34">
        <v>16670</v>
      </c>
      <c r="BZ174" s="34">
        <v>15760</v>
      </c>
      <c r="CA174" s="34">
        <v>14258</v>
      </c>
      <c r="CB174" s="34">
        <v>12846</v>
      </c>
      <c r="CC174" s="34">
        <v>11848</v>
      </c>
      <c r="CD174" s="34">
        <v>12880</v>
      </c>
      <c r="CE174" s="34">
        <v>13532</v>
      </c>
      <c r="CF174" s="34">
        <v>13900</v>
      </c>
      <c r="CG174" s="34">
        <v>13883</v>
      </c>
      <c r="CH174" s="34">
        <v>13889</v>
      </c>
      <c r="CI174" s="34">
        <v>13945</v>
      </c>
      <c r="CJ174" s="34">
        <v>13884</v>
      </c>
      <c r="CK174" s="34">
        <v>13874</v>
      </c>
      <c r="CL174" s="34">
        <v>13872</v>
      </c>
      <c r="CM174" s="34">
        <v>13631</v>
      </c>
      <c r="CN174" s="34">
        <v>13381</v>
      </c>
      <c r="CO174" s="34">
        <v>13176</v>
      </c>
      <c r="CP174" s="34">
        <v>13256</v>
      </c>
      <c r="CQ174" s="34">
        <v>13347</v>
      </c>
      <c r="CR174" s="34">
        <v>13399</v>
      </c>
      <c r="CS174" s="34">
        <v>13422</v>
      </c>
      <c r="CT174" s="34">
        <v>13812</v>
      </c>
      <c r="CU174" s="34">
        <v>13603</v>
      </c>
      <c r="CV174" s="34">
        <v>13450</v>
      </c>
      <c r="CW174" s="34">
        <v>13683</v>
      </c>
      <c r="CX174" s="34">
        <v>14380</v>
      </c>
      <c r="CY174" s="34">
        <v>15025</v>
      </c>
      <c r="CZ174" s="34">
        <v>15549</v>
      </c>
      <c r="DA174" s="34">
        <v>16074</v>
      </c>
      <c r="DB174" s="34">
        <v>16035</v>
      </c>
      <c r="DC174" s="34">
        <v>16159</v>
      </c>
      <c r="DD174" s="34">
        <v>16338</v>
      </c>
      <c r="DE174" s="34">
        <v>16720</v>
      </c>
      <c r="DF174" s="34">
        <v>16804</v>
      </c>
      <c r="DG174" s="34">
        <v>15913</v>
      </c>
      <c r="DH174" s="34">
        <v>15053</v>
      </c>
      <c r="DI174" s="34">
        <v>13998</v>
      </c>
      <c r="DJ174" s="34">
        <v>13963</v>
      </c>
      <c r="DK174" s="34">
        <v>13976</v>
      </c>
      <c r="DL174" s="34">
        <v>14770</v>
      </c>
      <c r="DM174" s="34">
        <v>15391</v>
      </c>
      <c r="DN174" s="34">
        <v>15152</v>
      </c>
      <c r="DO174" s="34">
        <v>14635</v>
      </c>
      <c r="DP174" s="34">
        <v>14598</v>
      </c>
      <c r="DQ174" s="34">
        <v>14663</v>
      </c>
      <c r="DR174" s="34">
        <v>16347</v>
      </c>
      <c r="DS174" s="34">
        <v>17250</v>
      </c>
      <c r="DT174" s="34">
        <v>18738</v>
      </c>
      <c r="DU174" s="34">
        <v>20122</v>
      </c>
      <c r="DV174" s="34">
        <v>18982</v>
      </c>
      <c r="DW174" s="34">
        <v>19677</v>
      </c>
      <c r="DX174" s="34">
        <v>19613</v>
      </c>
      <c r="DY174" s="34">
        <v>20012</v>
      </c>
      <c r="DZ174" s="34">
        <v>19250</v>
      </c>
      <c r="EA174" s="34">
        <v>18893</v>
      </c>
      <c r="EB174" s="34">
        <v>18570</v>
      </c>
      <c r="EC174" s="34">
        <v>18139</v>
      </c>
      <c r="ED174" s="34">
        <v>19306</v>
      </c>
      <c r="EE174" s="34">
        <v>20337</v>
      </c>
      <c r="EF174" s="34">
        <v>21321</v>
      </c>
      <c r="EG174" s="34">
        <v>22300</v>
      </c>
      <c r="EH174" s="34">
        <v>22300</v>
      </c>
      <c r="EI174" s="34">
        <v>22469</v>
      </c>
      <c r="EJ174" s="34">
        <v>22624</v>
      </c>
      <c r="EK174" s="34">
        <v>22306</v>
      </c>
      <c r="EL174" s="34">
        <v>21194</v>
      </c>
      <c r="EM174" s="34">
        <v>20256</v>
      </c>
      <c r="EN174" s="34">
        <v>19885</v>
      </c>
      <c r="EO174" s="34">
        <v>19261</v>
      </c>
      <c r="EP174" s="34">
        <v>19645</v>
      </c>
      <c r="EQ174" s="34">
        <v>20182</v>
      </c>
      <c r="ER174" s="34">
        <v>20450</v>
      </c>
    </row>
    <row r="175" spans="1:148">
      <c r="B175" t="s">
        <v>385</v>
      </c>
      <c r="C175">
        <v>-0.7</v>
      </c>
      <c r="D175">
        <v>-0.9</v>
      </c>
      <c r="E175">
        <v>1.4</v>
      </c>
      <c r="F175">
        <v>-4.3</v>
      </c>
      <c r="G175">
        <v>-5.0999999999999996</v>
      </c>
      <c r="H175">
        <v>-0.1</v>
      </c>
      <c r="I175">
        <v>0.2</v>
      </c>
      <c r="J175">
        <v>-6.3</v>
      </c>
      <c r="K175">
        <v>-2</v>
      </c>
      <c r="L175">
        <v>-3.3</v>
      </c>
      <c r="M175">
        <v>3.4</v>
      </c>
      <c r="N175">
        <v>6.6</v>
      </c>
      <c r="O175">
        <v>6.1</v>
      </c>
      <c r="P175">
        <v>3.2</v>
      </c>
      <c r="Q175">
        <v>2.2999999999999998</v>
      </c>
      <c r="R175">
        <v>2.2000000000000002</v>
      </c>
      <c r="S175">
        <v>4.2</v>
      </c>
      <c r="T175">
        <v>2.9</v>
      </c>
      <c r="U175">
        <v>1.1000000000000001</v>
      </c>
      <c r="V175">
        <v>7.2</v>
      </c>
      <c r="W175">
        <v>4</v>
      </c>
      <c r="X175">
        <v>2.8</v>
      </c>
      <c r="Y175">
        <v>0.6</v>
      </c>
      <c r="Z175">
        <v>4.3</v>
      </c>
      <c r="AA175">
        <v>1.8</v>
      </c>
      <c r="AB175">
        <v>0.8</v>
      </c>
      <c r="AC175">
        <v>0.9</v>
      </c>
      <c r="AD175">
        <v>1.2</v>
      </c>
      <c r="AE175">
        <v>4.3</v>
      </c>
      <c r="AF175">
        <v>4.5999999999999996</v>
      </c>
      <c r="AG175">
        <v>1.4</v>
      </c>
      <c r="AH175">
        <v>1.9</v>
      </c>
      <c r="AI175">
        <v>1.3</v>
      </c>
      <c r="AJ175">
        <v>1.4</v>
      </c>
      <c r="AK175">
        <v>1.2</v>
      </c>
      <c r="AL175">
        <v>-7.5</v>
      </c>
      <c r="AM175">
        <v>-1.5</v>
      </c>
      <c r="AN175">
        <v>-3.2</v>
      </c>
      <c r="AO175">
        <v>-3.8</v>
      </c>
      <c r="AP175">
        <v>0.6</v>
      </c>
      <c r="AQ175">
        <v>0.9</v>
      </c>
      <c r="AR175">
        <v>-0.5</v>
      </c>
      <c r="AS175">
        <v>-1.3</v>
      </c>
      <c r="AT175">
        <v>-3.7</v>
      </c>
      <c r="AU175">
        <v>-5.6</v>
      </c>
      <c r="AV175">
        <v>-6.5</v>
      </c>
      <c r="AW175">
        <v>-6.5</v>
      </c>
      <c r="AX175">
        <v>-7.4</v>
      </c>
      <c r="AY175">
        <v>-2.7</v>
      </c>
      <c r="AZ175">
        <v>-3.9</v>
      </c>
      <c r="BA175">
        <v>-2.4</v>
      </c>
      <c r="BB175">
        <v>-7.6</v>
      </c>
      <c r="BC175">
        <v>-2.9</v>
      </c>
      <c r="BD175">
        <v>-1</v>
      </c>
      <c r="BE175">
        <v>-3.3</v>
      </c>
      <c r="BF175">
        <v>2.6</v>
      </c>
      <c r="BG175">
        <v>-1</v>
      </c>
      <c r="BH175">
        <v>0.4</v>
      </c>
      <c r="BI175">
        <v>2.1</v>
      </c>
      <c r="BJ175">
        <v>7.9</v>
      </c>
      <c r="BK175">
        <v>6.8</v>
      </c>
      <c r="BL175">
        <v>4.7</v>
      </c>
      <c r="BM175">
        <v>5.7</v>
      </c>
      <c r="BN175">
        <v>2.9</v>
      </c>
      <c r="BO175">
        <v>0</v>
      </c>
      <c r="BP175">
        <v>0.8</v>
      </c>
      <c r="BQ175">
        <v>-1.3</v>
      </c>
      <c r="BR175">
        <v>0.9</v>
      </c>
      <c r="BS175">
        <v>1.6</v>
      </c>
      <c r="BT175">
        <v>0.1</v>
      </c>
      <c r="BU175">
        <v>2.1</v>
      </c>
      <c r="BV175">
        <v>3</v>
      </c>
      <c r="BW175">
        <v>3.3</v>
      </c>
      <c r="BX175">
        <v>4.4000000000000004</v>
      </c>
      <c r="BY175">
        <v>4.8</v>
      </c>
      <c r="BZ175">
        <v>-5.5</v>
      </c>
      <c r="CA175">
        <v>-9.5</v>
      </c>
      <c r="CB175">
        <v>-9.9</v>
      </c>
      <c r="CC175">
        <v>-7.8</v>
      </c>
      <c r="CD175">
        <v>8.6999999999999993</v>
      </c>
      <c r="CE175">
        <v>5.0999999999999996</v>
      </c>
      <c r="CF175">
        <v>2.7</v>
      </c>
      <c r="CG175">
        <v>-0.1</v>
      </c>
      <c r="CH175">
        <v>0</v>
      </c>
      <c r="CI175">
        <v>0.4</v>
      </c>
      <c r="CJ175">
        <v>-0.4</v>
      </c>
      <c r="CK175">
        <v>-0.1</v>
      </c>
      <c r="CL175">
        <v>0</v>
      </c>
      <c r="CM175">
        <v>-1.7</v>
      </c>
      <c r="CN175">
        <v>-1.8</v>
      </c>
      <c r="CO175">
        <v>-1.5</v>
      </c>
      <c r="CP175">
        <v>0.6</v>
      </c>
      <c r="CQ175">
        <v>0.7</v>
      </c>
      <c r="CR175">
        <v>0.4</v>
      </c>
      <c r="CS175">
        <v>0.2</v>
      </c>
      <c r="CT175">
        <v>2.9</v>
      </c>
      <c r="CU175">
        <v>-1.5</v>
      </c>
      <c r="CV175">
        <v>-1.1000000000000001</v>
      </c>
      <c r="CW175">
        <v>1.7</v>
      </c>
      <c r="CX175">
        <v>5.0999999999999996</v>
      </c>
      <c r="CY175">
        <v>4.5</v>
      </c>
      <c r="CZ175">
        <v>3.5</v>
      </c>
      <c r="DA175">
        <v>3.4</v>
      </c>
      <c r="DB175">
        <v>-0.2</v>
      </c>
      <c r="DC175">
        <v>0.8</v>
      </c>
      <c r="DD175">
        <v>1.1000000000000001</v>
      </c>
      <c r="DE175">
        <v>2.2999999999999998</v>
      </c>
      <c r="DF175">
        <v>0.5</v>
      </c>
      <c r="DG175">
        <v>-5.3</v>
      </c>
      <c r="DH175">
        <v>-5.4</v>
      </c>
      <c r="DI175">
        <v>-7</v>
      </c>
      <c r="DJ175">
        <v>-0.2</v>
      </c>
      <c r="DK175">
        <v>0.1</v>
      </c>
      <c r="DL175">
        <v>5.7</v>
      </c>
      <c r="DM175">
        <v>4.2</v>
      </c>
      <c r="DN175">
        <v>-1.6</v>
      </c>
      <c r="DO175">
        <v>-3.4</v>
      </c>
      <c r="DP175">
        <v>-0.3</v>
      </c>
      <c r="DQ175">
        <v>0.4</v>
      </c>
      <c r="DR175">
        <v>11.5</v>
      </c>
      <c r="DS175">
        <v>5.5</v>
      </c>
      <c r="DT175">
        <v>8.6</v>
      </c>
      <c r="DU175">
        <v>7.4</v>
      </c>
      <c r="DV175">
        <v>-5.7</v>
      </c>
      <c r="DW175">
        <v>3.7</v>
      </c>
      <c r="DX175">
        <v>-0.3</v>
      </c>
      <c r="DY175">
        <v>2</v>
      </c>
      <c r="DZ175">
        <v>-3.8</v>
      </c>
      <c r="EA175">
        <v>-1.9</v>
      </c>
      <c r="EB175">
        <v>-1.7</v>
      </c>
      <c r="EC175">
        <v>-2.2999999999999998</v>
      </c>
      <c r="ED175">
        <v>6.4</v>
      </c>
      <c r="EE175">
        <v>5.3</v>
      </c>
      <c r="EF175">
        <v>4.8</v>
      </c>
      <c r="EG175">
        <v>4.5999999999999996</v>
      </c>
      <c r="EH175">
        <v>0</v>
      </c>
      <c r="EI175">
        <v>0.8</v>
      </c>
      <c r="EJ175">
        <v>0.7</v>
      </c>
      <c r="EK175">
        <v>-1.4</v>
      </c>
      <c r="EL175">
        <v>-5</v>
      </c>
      <c r="EM175">
        <v>-4.4000000000000004</v>
      </c>
      <c r="EN175">
        <v>-1.8</v>
      </c>
      <c r="EO175">
        <v>-3.1</v>
      </c>
      <c r="EP175">
        <v>2</v>
      </c>
      <c r="EQ175">
        <v>2.7</v>
      </c>
      <c r="ER175">
        <v>1.3</v>
      </c>
    </row>
    <row r="177" spans="1:148">
      <c r="A177" t="s">
        <v>415</v>
      </c>
      <c r="B177" s="34">
        <v>6228</v>
      </c>
      <c r="C177" s="34">
        <v>6405</v>
      </c>
      <c r="D177" s="34">
        <v>6630</v>
      </c>
      <c r="E177" s="34">
        <v>7141</v>
      </c>
      <c r="F177" s="34">
        <v>6134</v>
      </c>
      <c r="G177" s="34">
        <v>5400</v>
      </c>
      <c r="H177" s="34">
        <v>5469</v>
      </c>
      <c r="I177" s="34">
        <v>5333</v>
      </c>
      <c r="J177" s="34">
        <v>5428</v>
      </c>
      <c r="K177" s="34">
        <v>5610</v>
      </c>
      <c r="L177" s="34">
        <v>6110</v>
      </c>
      <c r="M177" s="34">
        <v>6367</v>
      </c>
      <c r="N177" s="34">
        <v>6500</v>
      </c>
      <c r="O177" s="34">
        <v>6212</v>
      </c>
      <c r="P177" s="34">
        <v>5916</v>
      </c>
      <c r="Q177" s="34">
        <v>6016</v>
      </c>
      <c r="R177" s="34">
        <v>6613</v>
      </c>
      <c r="S177" s="34">
        <v>7300</v>
      </c>
      <c r="T177" s="34">
        <v>7963</v>
      </c>
      <c r="U177" s="34">
        <v>8520</v>
      </c>
      <c r="V177" s="34">
        <v>8939</v>
      </c>
      <c r="W177" s="34">
        <v>9370</v>
      </c>
      <c r="X177" s="34">
        <v>9655</v>
      </c>
      <c r="Y177" s="34">
        <v>9872</v>
      </c>
      <c r="Z177" s="34">
        <v>10044</v>
      </c>
      <c r="AA177" s="34">
        <v>10203</v>
      </c>
      <c r="AB177" s="34">
        <v>10611</v>
      </c>
      <c r="AC177" s="34">
        <v>10870</v>
      </c>
      <c r="AD177" s="34">
        <v>11851</v>
      </c>
      <c r="AE177" s="34">
        <v>11713</v>
      </c>
      <c r="AF177" s="34">
        <v>12504</v>
      </c>
      <c r="AG177" s="34">
        <v>12056</v>
      </c>
      <c r="AH177" s="34">
        <v>12556</v>
      </c>
      <c r="AI177" s="34">
        <v>12941</v>
      </c>
      <c r="AJ177" s="34">
        <v>11525</v>
      </c>
      <c r="AK177" s="34">
        <v>11754</v>
      </c>
      <c r="AL177" s="34">
        <v>11627</v>
      </c>
      <c r="AM177" s="34">
        <v>11599</v>
      </c>
      <c r="AN177" s="34">
        <v>11510</v>
      </c>
      <c r="AO177" s="34">
        <v>11264</v>
      </c>
      <c r="AP177" s="34">
        <v>12051</v>
      </c>
      <c r="AQ177" s="34">
        <v>10616</v>
      </c>
      <c r="AR177" s="34">
        <v>10682</v>
      </c>
      <c r="AS177" s="34">
        <v>10943</v>
      </c>
      <c r="AT177" s="34">
        <v>11348</v>
      </c>
      <c r="AU177" s="34">
        <v>11390</v>
      </c>
      <c r="AV177" s="34">
        <v>11778</v>
      </c>
      <c r="AW177" s="34">
        <v>11488</v>
      </c>
      <c r="AX177" s="34">
        <v>10968</v>
      </c>
      <c r="AY177" s="34">
        <v>10753</v>
      </c>
      <c r="AZ177" s="34">
        <v>10477</v>
      </c>
      <c r="BA177" s="34">
        <v>10099</v>
      </c>
      <c r="BB177" s="34">
        <v>10835</v>
      </c>
      <c r="BC177" s="34">
        <v>12501</v>
      </c>
      <c r="BD177" s="34">
        <v>11874</v>
      </c>
      <c r="BE177" s="34">
        <v>13303</v>
      </c>
      <c r="BF177" s="34">
        <v>13357</v>
      </c>
      <c r="BG177" s="34">
        <v>14021</v>
      </c>
      <c r="BH177" s="34">
        <v>13342</v>
      </c>
      <c r="BI177" s="34">
        <v>13485</v>
      </c>
      <c r="BJ177" s="34">
        <v>14128</v>
      </c>
      <c r="BK177" s="34">
        <v>14246</v>
      </c>
      <c r="BL177" s="34">
        <v>15400</v>
      </c>
      <c r="BM177" s="34">
        <v>17334</v>
      </c>
      <c r="BN177" s="34">
        <v>17886</v>
      </c>
      <c r="BO177" s="34">
        <v>18430</v>
      </c>
      <c r="BP177" s="34">
        <v>19095</v>
      </c>
      <c r="BQ177" s="34">
        <v>18920</v>
      </c>
      <c r="BR177" s="34">
        <v>18719</v>
      </c>
      <c r="BS177" s="34">
        <v>19418</v>
      </c>
      <c r="BT177" s="34">
        <v>20108</v>
      </c>
      <c r="BU177" s="34">
        <v>22398</v>
      </c>
      <c r="BV177" s="34">
        <v>21078</v>
      </c>
      <c r="BW177" s="34">
        <v>22153</v>
      </c>
      <c r="BX177" s="34">
        <v>21096</v>
      </c>
      <c r="BY177" s="34">
        <v>22145</v>
      </c>
      <c r="BZ177" s="34">
        <v>22507</v>
      </c>
      <c r="CA177" s="34">
        <v>23158</v>
      </c>
      <c r="CB177" s="34">
        <v>23124</v>
      </c>
      <c r="CC177" s="34">
        <v>22639</v>
      </c>
      <c r="CD177" s="34">
        <v>22644</v>
      </c>
      <c r="CE177" s="34">
        <v>22301</v>
      </c>
      <c r="CF177" s="34">
        <v>21225</v>
      </c>
      <c r="CG177" s="34">
        <v>20186</v>
      </c>
      <c r="CH177" s="34">
        <v>19849</v>
      </c>
      <c r="CI177" s="34">
        <v>19790</v>
      </c>
      <c r="CJ177" s="34">
        <v>20149</v>
      </c>
      <c r="CK177" s="34">
        <v>19976</v>
      </c>
      <c r="CL177" s="34">
        <v>20246</v>
      </c>
      <c r="CM177" s="34">
        <v>20778</v>
      </c>
      <c r="CN177" s="34">
        <v>21751</v>
      </c>
      <c r="CO177" s="34">
        <v>22601</v>
      </c>
      <c r="CP177" s="34">
        <v>22692</v>
      </c>
      <c r="CQ177" s="34">
        <v>22665</v>
      </c>
      <c r="CR177" s="34">
        <v>23198</v>
      </c>
      <c r="CS177" s="34">
        <v>23865</v>
      </c>
      <c r="CT177" s="34">
        <v>24511</v>
      </c>
      <c r="CU177" s="34">
        <v>25100</v>
      </c>
      <c r="CV177" s="34">
        <v>26718</v>
      </c>
      <c r="CW177" s="34">
        <v>27674</v>
      </c>
      <c r="CX177" s="34">
        <v>27759</v>
      </c>
      <c r="CY177" s="34">
        <v>28099</v>
      </c>
      <c r="CZ177" s="34">
        <v>28275</v>
      </c>
      <c r="DA177" s="34">
        <v>28735</v>
      </c>
      <c r="DB177" s="34">
        <v>29541</v>
      </c>
      <c r="DC177" s="34">
        <v>28752</v>
      </c>
      <c r="DD177" s="34">
        <v>28338</v>
      </c>
      <c r="DE177" s="34">
        <v>25301</v>
      </c>
      <c r="DF177" s="34">
        <v>27309</v>
      </c>
      <c r="DG177" s="34">
        <v>27728</v>
      </c>
      <c r="DH177" s="34">
        <v>29240</v>
      </c>
      <c r="DI177" s="34">
        <v>29107</v>
      </c>
      <c r="DJ177" s="34">
        <v>23326</v>
      </c>
      <c r="DK177" s="34">
        <v>22200</v>
      </c>
      <c r="DL177" s="34">
        <v>21803</v>
      </c>
      <c r="DM177" s="34">
        <v>19511</v>
      </c>
      <c r="DN177" s="34">
        <v>20589</v>
      </c>
      <c r="DO177" s="34">
        <v>22627</v>
      </c>
      <c r="DP177" s="34">
        <v>25262</v>
      </c>
      <c r="DQ177" s="34">
        <v>26790</v>
      </c>
      <c r="DR177" s="34">
        <v>25454</v>
      </c>
      <c r="DS177" s="34">
        <v>25554</v>
      </c>
      <c r="DT177" s="34">
        <v>23655</v>
      </c>
      <c r="DU177" s="34">
        <v>23641</v>
      </c>
      <c r="DV177" s="34">
        <v>23884</v>
      </c>
      <c r="DW177" s="34">
        <v>24433</v>
      </c>
      <c r="DX177" s="34">
        <v>24194</v>
      </c>
      <c r="DY177" s="34">
        <v>24861</v>
      </c>
      <c r="DZ177" s="34">
        <v>23533</v>
      </c>
      <c r="EA177" s="34">
        <v>22419</v>
      </c>
      <c r="EB177" s="34">
        <v>21139</v>
      </c>
      <c r="EC177" s="34">
        <v>19461</v>
      </c>
      <c r="ED177" s="34">
        <v>21786</v>
      </c>
      <c r="EE177" s="34">
        <v>24224</v>
      </c>
      <c r="EF177" s="34">
        <v>26419</v>
      </c>
      <c r="EG177" s="34">
        <v>27958</v>
      </c>
      <c r="EH177" s="34">
        <v>28041</v>
      </c>
      <c r="EI177" s="34">
        <v>26860</v>
      </c>
      <c r="EJ177" s="34">
        <v>26661</v>
      </c>
      <c r="EK177" s="34">
        <v>26125</v>
      </c>
      <c r="EL177" s="34">
        <v>25899</v>
      </c>
      <c r="EM177" s="34">
        <v>26081</v>
      </c>
      <c r="EN177" s="34">
        <v>23735</v>
      </c>
      <c r="EO177" s="34">
        <v>23613</v>
      </c>
      <c r="EP177" s="34">
        <v>25000</v>
      </c>
      <c r="EQ177" s="34">
        <v>25816</v>
      </c>
      <c r="ER177" s="34">
        <v>26191</v>
      </c>
    </row>
    <row r="178" spans="1:148">
      <c r="B178" t="s">
        <v>385</v>
      </c>
      <c r="C178">
        <v>2.8</v>
      </c>
      <c r="D178">
        <v>3.5</v>
      </c>
      <c r="E178">
        <v>7.7</v>
      </c>
      <c r="F178">
        <v>-14.1</v>
      </c>
      <c r="G178">
        <v>-12</v>
      </c>
      <c r="H178">
        <v>1.3</v>
      </c>
      <c r="I178">
        <v>-2.5</v>
      </c>
      <c r="J178">
        <v>1.8</v>
      </c>
      <c r="K178">
        <v>3.3</v>
      </c>
      <c r="L178">
        <v>8.9</v>
      </c>
      <c r="M178">
        <v>4.2</v>
      </c>
      <c r="N178">
        <v>2.1</v>
      </c>
      <c r="O178">
        <v>-4.4000000000000004</v>
      </c>
      <c r="P178">
        <v>-4.8</v>
      </c>
      <c r="Q178">
        <v>1.7</v>
      </c>
      <c r="R178">
        <v>9.9</v>
      </c>
      <c r="S178">
        <v>10.4</v>
      </c>
      <c r="T178">
        <v>9.1</v>
      </c>
      <c r="U178">
        <v>7</v>
      </c>
      <c r="V178">
        <v>4.9000000000000004</v>
      </c>
      <c r="W178">
        <v>4.8</v>
      </c>
      <c r="X178">
        <v>3</v>
      </c>
      <c r="Y178">
        <v>2.2000000000000002</v>
      </c>
      <c r="Z178">
        <v>1.7</v>
      </c>
      <c r="AA178">
        <v>1.6</v>
      </c>
      <c r="AB178">
        <v>4</v>
      </c>
      <c r="AC178">
        <v>2.4</v>
      </c>
      <c r="AD178">
        <v>9</v>
      </c>
      <c r="AE178">
        <v>-1.2</v>
      </c>
      <c r="AF178">
        <v>6.8</v>
      </c>
      <c r="AG178">
        <v>-3.6</v>
      </c>
      <c r="AH178">
        <v>4.0999999999999996</v>
      </c>
      <c r="AI178">
        <v>3.1</v>
      </c>
      <c r="AJ178">
        <v>-10.9</v>
      </c>
      <c r="AK178">
        <v>2</v>
      </c>
      <c r="AL178">
        <v>-1.1000000000000001</v>
      </c>
      <c r="AM178">
        <v>-0.2</v>
      </c>
      <c r="AN178">
        <v>-0.8</v>
      </c>
      <c r="AO178">
        <v>-2.1</v>
      </c>
      <c r="AP178">
        <v>7</v>
      </c>
      <c r="AQ178">
        <v>-11.9</v>
      </c>
      <c r="AR178">
        <v>0.6</v>
      </c>
      <c r="AS178">
        <v>2.4</v>
      </c>
      <c r="AT178">
        <v>3.7</v>
      </c>
      <c r="AU178">
        <v>0.4</v>
      </c>
      <c r="AV178">
        <v>3.4</v>
      </c>
      <c r="AW178">
        <v>-2.5</v>
      </c>
      <c r="AX178">
        <v>-4.5</v>
      </c>
      <c r="AY178">
        <v>-2</v>
      </c>
      <c r="AZ178">
        <v>-2.6</v>
      </c>
      <c r="BA178">
        <v>-3.6</v>
      </c>
      <c r="BB178">
        <v>7.3</v>
      </c>
      <c r="BC178">
        <v>15.4</v>
      </c>
      <c r="BD178">
        <v>-5</v>
      </c>
      <c r="BE178">
        <v>12</v>
      </c>
      <c r="BF178">
        <v>0.4</v>
      </c>
      <c r="BG178">
        <v>5</v>
      </c>
      <c r="BH178">
        <v>-4.8</v>
      </c>
      <c r="BI178">
        <v>1.1000000000000001</v>
      </c>
      <c r="BJ178">
        <v>4.8</v>
      </c>
      <c r="BK178">
        <v>0.8</v>
      </c>
      <c r="BL178">
        <v>8.1</v>
      </c>
      <c r="BM178">
        <v>12.6</v>
      </c>
      <c r="BN178">
        <v>3.2</v>
      </c>
      <c r="BO178">
        <v>3</v>
      </c>
      <c r="BP178">
        <v>3.6</v>
      </c>
      <c r="BQ178">
        <v>-0.9</v>
      </c>
      <c r="BR178">
        <v>-1.1000000000000001</v>
      </c>
      <c r="BS178">
        <v>3.7</v>
      </c>
      <c r="BT178">
        <v>3.6</v>
      </c>
      <c r="BU178">
        <v>11.4</v>
      </c>
      <c r="BV178">
        <v>-5.9</v>
      </c>
      <c r="BW178">
        <v>5.0999999999999996</v>
      </c>
      <c r="BX178">
        <v>-4.8</v>
      </c>
      <c r="BY178">
        <v>5</v>
      </c>
      <c r="BZ178">
        <v>1.6</v>
      </c>
      <c r="CA178">
        <v>2.9</v>
      </c>
      <c r="CB178">
        <v>-0.1</v>
      </c>
      <c r="CC178">
        <v>-2.1</v>
      </c>
      <c r="CD178">
        <v>0</v>
      </c>
      <c r="CE178">
        <v>-1.5</v>
      </c>
      <c r="CF178">
        <v>-4.8</v>
      </c>
      <c r="CG178">
        <v>-4.9000000000000004</v>
      </c>
      <c r="CH178">
        <v>-1.7</v>
      </c>
      <c r="CI178">
        <v>-0.3</v>
      </c>
      <c r="CJ178">
        <v>1.8</v>
      </c>
      <c r="CK178">
        <v>-0.9</v>
      </c>
      <c r="CL178">
        <v>1.4</v>
      </c>
      <c r="CM178">
        <v>2.6</v>
      </c>
      <c r="CN178">
        <v>4.7</v>
      </c>
      <c r="CO178">
        <v>3.9</v>
      </c>
      <c r="CP178">
        <v>0.4</v>
      </c>
      <c r="CQ178">
        <v>-0.1</v>
      </c>
      <c r="CR178">
        <v>2.4</v>
      </c>
      <c r="CS178">
        <v>2.9</v>
      </c>
      <c r="CT178">
        <v>2.7</v>
      </c>
      <c r="CU178">
        <v>2.4</v>
      </c>
      <c r="CV178">
        <v>6.4</v>
      </c>
      <c r="CW178">
        <v>3.6</v>
      </c>
      <c r="CX178">
        <v>0.3</v>
      </c>
      <c r="CY178">
        <v>1.2</v>
      </c>
      <c r="CZ178">
        <v>0.6</v>
      </c>
      <c r="DA178">
        <v>1.6</v>
      </c>
      <c r="DB178">
        <v>2.8</v>
      </c>
      <c r="DC178">
        <v>-2.7</v>
      </c>
      <c r="DD178">
        <v>-1.4</v>
      </c>
      <c r="DE178">
        <v>-10.7</v>
      </c>
      <c r="DF178">
        <v>7.9</v>
      </c>
      <c r="DG178">
        <v>1.5</v>
      </c>
      <c r="DH178">
        <v>5.5</v>
      </c>
      <c r="DI178">
        <v>-0.5</v>
      </c>
      <c r="DJ178">
        <v>-19.899999999999999</v>
      </c>
      <c r="DK178">
        <v>-4.8</v>
      </c>
      <c r="DL178">
        <v>-1.8</v>
      </c>
      <c r="DM178">
        <v>-10.5</v>
      </c>
      <c r="DN178">
        <v>5.5</v>
      </c>
      <c r="DO178">
        <v>9.9</v>
      </c>
      <c r="DP178">
        <v>11.6</v>
      </c>
      <c r="DQ178">
        <v>6.1</v>
      </c>
      <c r="DR178">
        <v>-5</v>
      </c>
      <c r="DS178">
        <v>0.4</v>
      </c>
      <c r="DT178">
        <v>-7.4</v>
      </c>
      <c r="DU178">
        <v>-0.1</v>
      </c>
      <c r="DV178">
        <v>1</v>
      </c>
      <c r="DW178">
        <v>2.2999999999999998</v>
      </c>
      <c r="DX178">
        <v>-1</v>
      </c>
      <c r="DY178">
        <v>2.8</v>
      </c>
      <c r="DZ178">
        <v>-5.3</v>
      </c>
      <c r="EA178">
        <v>-4.7</v>
      </c>
      <c r="EB178">
        <v>-5.7</v>
      </c>
      <c r="EC178">
        <v>-7.9</v>
      </c>
      <c r="ED178">
        <v>11.9</v>
      </c>
      <c r="EE178">
        <v>11.2</v>
      </c>
      <c r="EF178">
        <v>9.1</v>
      </c>
      <c r="EG178">
        <v>5.8</v>
      </c>
      <c r="EH178">
        <v>0.3</v>
      </c>
      <c r="EI178">
        <v>-4.2</v>
      </c>
      <c r="EJ178">
        <v>-0.7</v>
      </c>
      <c r="EK178">
        <v>-2</v>
      </c>
      <c r="EL178">
        <v>-0.9</v>
      </c>
      <c r="EM178">
        <v>0.7</v>
      </c>
      <c r="EN178">
        <v>-9</v>
      </c>
      <c r="EO178">
        <v>-0.5</v>
      </c>
      <c r="EP178">
        <v>5.9</v>
      </c>
      <c r="EQ178">
        <v>3.3</v>
      </c>
      <c r="ER178">
        <v>1.4</v>
      </c>
    </row>
    <row r="180" spans="1:148">
      <c r="A180" t="s">
        <v>416</v>
      </c>
      <c r="B180" s="34">
        <v>1819</v>
      </c>
      <c r="C180" s="34">
        <v>2026</v>
      </c>
      <c r="D180" s="34">
        <v>2218</v>
      </c>
      <c r="E180" s="34">
        <v>2408</v>
      </c>
      <c r="F180" s="34">
        <v>2407</v>
      </c>
      <c r="G180" s="34">
        <v>2240</v>
      </c>
      <c r="H180" s="34">
        <v>2042</v>
      </c>
      <c r="I180" s="34">
        <v>1971</v>
      </c>
      <c r="J180" s="34">
        <v>2016</v>
      </c>
      <c r="K180" s="34">
        <v>2144</v>
      </c>
      <c r="L180" s="34">
        <v>2274</v>
      </c>
      <c r="M180" s="34">
        <v>2471</v>
      </c>
      <c r="N180" s="34">
        <v>2521</v>
      </c>
      <c r="O180" s="34">
        <v>2512</v>
      </c>
      <c r="P180" s="34">
        <v>2508</v>
      </c>
      <c r="Q180" s="34">
        <v>2403</v>
      </c>
      <c r="R180" s="34">
        <v>2558</v>
      </c>
      <c r="S180" s="34">
        <v>2732</v>
      </c>
      <c r="T180" s="34">
        <v>2866</v>
      </c>
      <c r="U180" s="34">
        <v>2895</v>
      </c>
      <c r="V180" s="34">
        <v>3152</v>
      </c>
      <c r="W180" s="34">
        <v>3095</v>
      </c>
      <c r="X180" s="34">
        <v>3119</v>
      </c>
      <c r="Y180" s="34">
        <v>3302</v>
      </c>
      <c r="Z180" s="34">
        <v>3280</v>
      </c>
      <c r="AA180" s="34">
        <v>3392</v>
      </c>
      <c r="AB180" s="34">
        <v>3603</v>
      </c>
      <c r="AC180" s="34">
        <v>3633</v>
      </c>
      <c r="AD180" s="34">
        <v>3662</v>
      </c>
      <c r="AE180" s="34">
        <v>3829</v>
      </c>
      <c r="AF180" s="34">
        <v>3877</v>
      </c>
      <c r="AG180" s="34">
        <v>3885</v>
      </c>
      <c r="AH180" s="34">
        <v>3913</v>
      </c>
      <c r="AI180" s="34">
        <v>3939</v>
      </c>
      <c r="AJ180" s="34">
        <v>3899</v>
      </c>
      <c r="AK180" s="34">
        <v>4169</v>
      </c>
      <c r="AL180" s="34">
        <v>4205</v>
      </c>
      <c r="AM180" s="34">
        <v>4112</v>
      </c>
      <c r="AN180" s="34">
        <v>4376</v>
      </c>
      <c r="AO180" s="34">
        <v>4255</v>
      </c>
      <c r="AP180" s="34">
        <v>4503</v>
      </c>
      <c r="AQ180" s="34">
        <v>4265</v>
      </c>
      <c r="AR180" s="34">
        <v>4279</v>
      </c>
      <c r="AS180" s="34">
        <v>4336</v>
      </c>
      <c r="AT180" s="34">
        <v>4278</v>
      </c>
      <c r="AU180" s="34">
        <v>4370</v>
      </c>
      <c r="AV180" s="34">
        <v>4629</v>
      </c>
      <c r="AW180" s="34">
        <v>4639</v>
      </c>
      <c r="AX180" s="34">
        <v>4939</v>
      </c>
      <c r="AY180" s="34">
        <v>5276</v>
      </c>
      <c r="AZ180" s="34">
        <v>5374</v>
      </c>
      <c r="BA180" s="34">
        <v>5803</v>
      </c>
      <c r="BB180" s="34">
        <v>5979</v>
      </c>
      <c r="BC180" s="34">
        <v>6143</v>
      </c>
      <c r="BD180" s="34">
        <v>6309</v>
      </c>
      <c r="BE180" s="34">
        <v>6194</v>
      </c>
      <c r="BF180" s="34">
        <v>6353</v>
      </c>
      <c r="BG180" s="34">
        <v>6353</v>
      </c>
      <c r="BH180" s="34">
        <v>6526</v>
      </c>
      <c r="BI180" s="34">
        <v>6896</v>
      </c>
      <c r="BJ180" s="34">
        <v>7270</v>
      </c>
      <c r="BK180" s="34">
        <v>7189</v>
      </c>
      <c r="BL180" s="34">
        <v>7156</v>
      </c>
      <c r="BM180" s="34">
        <v>7461</v>
      </c>
      <c r="BN180" s="34">
        <v>7089</v>
      </c>
      <c r="BO180" s="34">
        <v>7073</v>
      </c>
      <c r="BP180" s="34">
        <v>7133</v>
      </c>
      <c r="BQ180" s="34">
        <v>7006</v>
      </c>
      <c r="BR180" s="34">
        <v>7233</v>
      </c>
      <c r="BS180" s="34">
        <v>7661</v>
      </c>
      <c r="BT180" s="34">
        <v>7823</v>
      </c>
      <c r="BU180" s="34">
        <v>8267</v>
      </c>
      <c r="BV180" s="34">
        <v>7510</v>
      </c>
      <c r="BW180" s="34">
        <v>7737</v>
      </c>
      <c r="BX180" s="34">
        <v>7893</v>
      </c>
      <c r="BY180" s="34">
        <v>7779</v>
      </c>
      <c r="BZ180" s="34">
        <v>8357</v>
      </c>
      <c r="CA180" s="34">
        <v>8826</v>
      </c>
      <c r="CB180" s="34">
        <v>9592</v>
      </c>
      <c r="CC180" s="34">
        <v>10313</v>
      </c>
      <c r="CD180" s="34">
        <v>10933</v>
      </c>
      <c r="CE180" s="34">
        <v>10753</v>
      </c>
      <c r="CF180" s="34">
        <v>9543</v>
      </c>
      <c r="CG180" s="34">
        <v>8983</v>
      </c>
      <c r="CH180" s="34">
        <v>9014</v>
      </c>
      <c r="CI180" s="34">
        <v>9276</v>
      </c>
      <c r="CJ180" s="34">
        <v>9868</v>
      </c>
      <c r="CK180" s="34">
        <v>10334</v>
      </c>
      <c r="CL180" s="34">
        <v>10498</v>
      </c>
      <c r="CM180" s="34">
        <v>10359</v>
      </c>
      <c r="CN180" s="34">
        <v>10204</v>
      </c>
      <c r="CO180" s="34">
        <v>10367</v>
      </c>
      <c r="CP180" s="34">
        <v>10908</v>
      </c>
      <c r="CQ180" s="34">
        <v>11584</v>
      </c>
      <c r="CR180" s="34">
        <v>11994</v>
      </c>
      <c r="CS180" s="34">
        <v>12554</v>
      </c>
      <c r="CT180" s="34">
        <v>12334</v>
      </c>
      <c r="CU180" s="34">
        <v>12613</v>
      </c>
      <c r="CV180" s="34">
        <v>12684</v>
      </c>
      <c r="CW180" s="34">
        <v>12337</v>
      </c>
      <c r="CX180" s="34">
        <v>12358</v>
      </c>
      <c r="CY180" s="34">
        <v>12209</v>
      </c>
      <c r="CZ180" s="34">
        <v>12167</v>
      </c>
      <c r="DA180" s="34">
        <v>12794</v>
      </c>
      <c r="DB180" s="34">
        <v>11696</v>
      </c>
      <c r="DC180" s="34">
        <v>11909</v>
      </c>
      <c r="DD180" s="34">
        <v>12227</v>
      </c>
      <c r="DE180" s="34">
        <v>12188</v>
      </c>
      <c r="DF180" s="34">
        <v>13272</v>
      </c>
      <c r="DG180" s="34">
        <v>13239</v>
      </c>
      <c r="DH180" s="34">
        <v>13140</v>
      </c>
      <c r="DI180" s="34">
        <v>13117</v>
      </c>
      <c r="DJ180" s="34">
        <v>11689</v>
      </c>
      <c r="DK180" s="34">
        <v>11479</v>
      </c>
      <c r="DL180" s="34">
        <v>11836</v>
      </c>
      <c r="DM180" s="34">
        <v>11748</v>
      </c>
      <c r="DN180" s="34">
        <v>12170</v>
      </c>
      <c r="DO180" s="34">
        <v>12245</v>
      </c>
      <c r="DP180" s="34">
        <v>12315</v>
      </c>
      <c r="DQ180" s="34">
        <v>12313</v>
      </c>
      <c r="DR180" s="34">
        <v>12238</v>
      </c>
      <c r="DS180" s="34">
        <v>12335</v>
      </c>
      <c r="DT180" s="34">
        <v>12498</v>
      </c>
      <c r="DU180" s="34">
        <v>12600</v>
      </c>
      <c r="DV180" s="34">
        <v>12921</v>
      </c>
      <c r="DW180" s="34">
        <v>11556</v>
      </c>
      <c r="DX180" s="34">
        <v>11695</v>
      </c>
      <c r="DY180" s="34">
        <v>11724</v>
      </c>
      <c r="DZ180" s="34">
        <v>11650</v>
      </c>
      <c r="EA180" s="34">
        <v>11647</v>
      </c>
      <c r="EB180" s="34">
        <v>11929</v>
      </c>
      <c r="EC180" s="34">
        <v>11958</v>
      </c>
      <c r="ED180" s="34">
        <v>12249</v>
      </c>
      <c r="EE180" s="34">
        <v>12171</v>
      </c>
      <c r="EF180" s="34">
        <v>12435</v>
      </c>
      <c r="EG180" s="34">
        <v>12765</v>
      </c>
      <c r="EH180" s="34">
        <v>12136</v>
      </c>
      <c r="EI180" s="34">
        <v>12126</v>
      </c>
      <c r="EJ180" s="34">
        <v>12116</v>
      </c>
      <c r="EK180" s="34">
        <v>12118</v>
      </c>
      <c r="EL180" s="34">
        <v>11967</v>
      </c>
      <c r="EM180" s="34">
        <v>11938</v>
      </c>
      <c r="EN180" s="34">
        <v>11610</v>
      </c>
      <c r="EO180" s="34">
        <v>11345</v>
      </c>
      <c r="EP180" s="34">
        <v>11468</v>
      </c>
      <c r="EQ180" s="34">
        <v>11429</v>
      </c>
      <c r="ER180" s="34">
        <v>11541</v>
      </c>
    </row>
    <row r="181" spans="1:148">
      <c r="B181" t="s">
        <v>385</v>
      </c>
      <c r="C181">
        <v>11.4</v>
      </c>
      <c r="D181">
        <v>9.5</v>
      </c>
      <c r="E181">
        <v>8.5</v>
      </c>
      <c r="F181">
        <v>0</v>
      </c>
      <c r="G181">
        <v>-7</v>
      </c>
      <c r="H181">
        <v>-8.8000000000000007</v>
      </c>
      <c r="I181">
        <v>-3.5</v>
      </c>
      <c r="J181">
        <v>2.2999999999999998</v>
      </c>
      <c r="K181">
        <v>6.3</v>
      </c>
      <c r="L181">
        <v>6.1</v>
      </c>
      <c r="M181">
        <v>8.6999999999999993</v>
      </c>
      <c r="N181">
        <v>2</v>
      </c>
      <c r="O181">
        <v>-0.4</v>
      </c>
      <c r="P181">
        <v>-0.1</v>
      </c>
      <c r="Q181">
        <v>-4.2</v>
      </c>
      <c r="R181">
        <v>6.5</v>
      </c>
      <c r="S181">
        <v>6.8</v>
      </c>
      <c r="T181">
        <v>4.9000000000000004</v>
      </c>
      <c r="U181">
        <v>1</v>
      </c>
      <c r="V181">
        <v>8.9</v>
      </c>
      <c r="W181">
        <v>-1.8</v>
      </c>
      <c r="X181">
        <v>0.8</v>
      </c>
      <c r="Y181">
        <v>5.8</v>
      </c>
      <c r="Z181">
        <v>-0.7</v>
      </c>
      <c r="AA181">
        <v>3.4</v>
      </c>
      <c r="AB181">
        <v>6.2</v>
      </c>
      <c r="AC181">
        <v>0.8</v>
      </c>
      <c r="AD181">
        <v>0.8</v>
      </c>
      <c r="AE181">
        <v>4.5999999999999996</v>
      </c>
      <c r="AF181">
        <v>1.3</v>
      </c>
      <c r="AG181">
        <v>0.2</v>
      </c>
      <c r="AH181">
        <v>0.7</v>
      </c>
      <c r="AI181">
        <v>0.7</v>
      </c>
      <c r="AJ181">
        <v>-1</v>
      </c>
      <c r="AK181">
        <v>6.9</v>
      </c>
      <c r="AL181">
        <v>0.9</v>
      </c>
      <c r="AM181">
        <v>-2.2000000000000002</v>
      </c>
      <c r="AN181">
        <v>6.4</v>
      </c>
      <c r="AO181">
        <v>-2.8</v>
      </c>
      <c r="AP181">
        <v>5.8</v>
      </c>
      <c r="AQ181">
        <v>-5.3</v>
      </c>
      <c r="AR181">
        <v>0.3</v>
      </c>
      <c r="AS181">
        <v>1.3</v>
      </c>
      <c r="AT181">
        <v>-1.4</v>
      </c>
      <c r="AU181">
        <v>2.2000000000000002</v>
      </c>
      <c r="AV181">
        <v>5.9</v>
      </c>
      <c r="AW181">
        <v>0.2</v>
      </c>
      <c r="AX181">
        <v>6.5</v>
      </c>
      <c r="AY181">
        <v>6.8</v>
      </c>
      <c r="AZ181">
        <v>1.8</v>
      </c>
      <c r="BA181">
        <v>8</v>
      </c>
      <c r="BB181">
        <v>3</v>
      </c>
      <c r="BC181">
        <v>2.7</v>
      </c>
      <c r="BD181">
        <v>2.7</v>
      </c>
      <c r="BE181">
        <v>-1.8</v>
      </c>
      <c r="BF181">
        <v>2.6</v>
      </c>
      <c r="BG181">
        <v>0</v>
      </c>
      <c r="BH181">
        <v>2.7</v>
      </c>
      <c r="BI181">
        <v>5.7</v>
      </c>
      <c r="BJ181">
        <v>5.4</v>
      </c>
      <c r="BK181">
        <v>-1.1000000000000001</v>
      </c>
      <c r="BL181">
        <v>-0.5</v>
      </c>
      <c r="BM181">
        <v>4.3</v>
      </c>
      <c r="BN181">
        <v>-5</v>
      </c>
      <c r="BO181">
        <v>-0.2</v>
      </c>
      <c r="BP181">
        <v>0.8</v>
      </c>
      <c r="BQ181">
        <v>-1.8</v>
      </c>
      <c r="BR181">
        <v>3.2</v>
      </c>
      <c r="BS181">
        <v>5.9</v>
      </c>
      <c r="BT181">
        <v>2.1</v>
      </c>
      <c r="BU181">
        <v>5.7</v>
      </c>
      <c r="BV181">
        <v>-9.1999999999999993</v>
      </c>
      <c r="BW181">
        <v>3</v>
      </c>
      <c r="BX181">
        <v>2</v>
      </c>
      <c r="BY181">
        <v>-1.4</v>
      </c>
      <c r="BZ181">
        <v>7.4</v>
      </c>
      <c r="CA181">
        <v>5.6</v>
      </c>
      <c r="CB181">
        <v>8.6999999999999993</v>
      </c>
      <c r="CC181">
        <v>7.5</v>
      </c>
      <c r="CD181">
        <v>6</v>
      </c>
      <c r="CE181">
        <v>-1.6</v>
      </c>
      <c r="CF181">
        <v>-11.3</v>
      </c>
      <c r="CG181">
        <v>-5.9</v>
      </c>
      <c r="CH181">
        <v>0.3</v>
      </c>
      <c r="CI181">
        <v>2.9</v>
      </c>
      <c r="CJ181">
        <v>6.4</v>
      </c>
      <c r="CK181">
        <v>4.7</v>
      </c>
      <c r="CL181">
        <v>1.6</v>
      </c>
      <c r="CM181">
        <v>-1.3</v>
      </c>
      <c r="CN181">
        <v>-1.5</v>
      </c>
      <c r="CO181">
        <v>1.6</v>
      </c>
      <c r="CP181">
        <v>5.2</v>
      </c>
      <c r="CQ181">
        <v>6.2</v>
      </c>
      <c r="CR181">
        <v>3.5</v>
      </c>
      <c r="CS181">
        <v>4.7</v>
      </c>
      <c r="CT181">
        <v>-1.8</v>
      </c>
      <c r="CU181">
        <v>2.2999999999999998</v>
      </c>
      <c r="CV181">
        <v>0.6</v>
      </c>
      <c r="CW181">
        <v>-2.7</v>
      </c>
      <c r="CX181">
        <v>0.2</v>
      </c>
      <c r="CY181">
        <v>-1.2</v>
      </c>
      <c r="CZ181">
        <v>-0.3</v>
      </c>
      <c r="DA181">
        <v>5.0999999999999996</v>
      </c>
      <c r="DB181">
        <v>-8.6</v>
      </c>
      <c r="DC181">
        <v>1.8</v>
      </c>
      <c r="DD181">
        <v>2.7</v>
      </c>
      <c r="DE181">
        <v>-0.3</v>
      </c>
      <c r="DF181">
        <v>8.9</v>
      </c>
      <c r="DG181">
        <v>-0.2</v>
      </c>
      <c r="DH181">
        <v>-0.7</v>
      </c>
      <c r="DI181">
        <v>-0.2</v>
      </c>
      <c r="DJ181">
        <v>-10.9</v>
      </c>
      <c r="DK181">
        <v>-1.8</v>
      </c>
      <c r="DL181">
        <v>3.1</v>
      </c>
      <c r="DM181">
        <v>-0.7</v>
      </c>
      <c r="DN181">
        <v>3.6</v>
      </c>
      <c r="DO181">
        <v>0.6</v>
      </c>
      <c r="DP181">
        <v>0.6</v>
      </c>
      <c r="DQ181">
        <v>0</v>
      </c>
      <c r="DR181">
        <v>-0.6</v>
      </c>
      <c r="DS181">
        <v>0.8</v>
      </c>
      <c r="DT181">
        <v>1.3</v>
      </c>
      <c r="DU181">
        <v>0.8</v>
      </c>
      <c r="DV181">
        <v>2.5</v>
      </c>
      <c r="DW181">
        <v>-10.6</v>
      </c>
      <c r="DX181">
        <v>1.2</v>
      </c>
      <c r="DY181">
        <v>0.3</v>
      </c>
      <c r="DZ181">
        <v>-0.6</v>
      </c>
      <c r="EA181">
        <v>0</v>
      </c>
      <c r="EB181">
        <v>2.4</v>
      </c>
      <c r="EC181">
        <v>0.2</v>
      </c>
      <c r="ED181">
        <v>2.4</v>
      </c>
      <c r="EE181">
        <v>-0.6</v>
      </c>
      <c r="EF181">
        <v>2.2000000000000002</v>
      </c>
      <c r="EG181">
        <v>2.7</v>
      </c>
      <c r="EH181">
        <v>-4.9000000000000004</v>
      </c>
      <c r="EI181">
        <v>-0.1</v>
      </c>
      <c r="EJ181">
        <v>-0.1</v>
      </c>
      <c r="EK181">
        <v>0</v>
      </c>
      <c r="EL181">
        <v>-1.2</v>
      </c>
      <c r="EM181">
        <v>-0.2</v>
      </c>
      <c r="EN181">
        <v>-2.7</v>
      </c>
      <c r="EO181">
        <v>-2.2999999999999998</v>
      </c>
      <c r="EP181">
        <v>1.1000000000000001</v>
      </c>
      <c r="EQ181">
        <v>-0.3</v>
      </c>
      <c r="ER181">
        <v>1</v>
      </c>
    </row>
    <row r="183" spans="1:148">
      <c r="A183" t="s">
        <v>417</v>
      </c>
      <c r="B183">
        <v>280</v>
      </c>
      <c r="C183">
        <v>325</v>
      </c>
      <c r="D183">
        <v>369</v>
      </c>
      <c r="E183">
        <v>433</v>
      </c>
      <c r="F183">
        <v>412</v>
      </c>
      <c r="G183">
        <v>388</v>
      </c>
      <c r="H183">
        <v>335</v>
      </c>
      <c r="I183">
        <v>309</v>
      </c>
      <c r="J183">
        <v>346</v>
      </c>
      <c r="K183">
        <v>379</v>
      </c>
      <c r="L183">
        <v>405</v>
      </c>
      <c r="M183">
        <v>446</v>
      </c>
      <c r="N183">
        <v>449</v>
      </c>
      <c r="O183">
        <v>447</v>
      </c>
      <c r="P183">
        <v>432</v>
      </c>
      <c r="Q183">
        <v>408</v>
      </c>
      <c r="R183">
        <v>411</v>
      </c>
      <c r="S183">
        <v>431</v>
      </c>
      <c r="T183">
        <v>463</v>
      </c>
      <c r="U183">
        <v>491</v>
      </c>
      <c r="V183">
        <v>468</v>
      </c>
      <c r="W183">
        <v>454</v>
      </c>
      <c r="X183">
        <v>437</v>
      </c>
      <c r="Y183">
        <v>421</v>
      </c>
      <c r="Z183">
        <v>407</v>
      </c>
      <c r="AA183">
        <v>427</v>
      </c>
      <c r="AB183">
        <v>440</v>
      </c>
      <c r="AC183">
        <v>454</v>
      </c>
      <c r="AD183">
        <v>439</v>
      </c>
      <c r="AE183">
        <v>441</v>
      </c>
      <c r="AF183">
        <v>443</v>
      </c>
      <c r="AG183">
        <v>458</v>
      </c>
      <c r="AH183">
        <v>447</v>
      </c>
      <c r="AI183">
        <v>442</v>
      </c>
      <c r="AJ183">
        <v>439</v>
      </c>
      <c r="AK183">
        <v>464</v>
      </c>
      <c r="AL183">
        <v>466</v>
      </c>
      <c r="AM183">
        <v>461</v>
      </c>
      <c r="AN183">
        <v>441</v>
      </c>
      <c r="AO183">
        <v>412</v>
      </c>
      <c r="AP183">
        <v>420</v>
      </c>
      <c r="AQ183">
        <v>422</v>
      </c>
      <c r="AR183">
        <v>445</v>
      </c>
      <c r="AS183">
        <v>485</v>
      </c>
      <c r="AT183">
        <v>450</v>
      </c>
      <c r="AU183">
        <v>436</v>
      </c>
      <c r="AV183">
        <v>425</v>
      </c>
      <c r="AW183">
        <v>421</v>
      </c>
      <c r="AX183">
        <v>426</v>
      </c>
      <c r="AY183">
        <v>429</v>
      </c>
      <c r="AZ183">
        <v>431</v>
      </c>
      <c r="BA183">
        <v>441</v>
      </c>
      <c r="BB183">
        <v>455</v>
      </c>
      <c r="BC183">
        <v>496</v>
      </c>
      <c r="BD183">
        <v>533</v>
      </c>
      <c r="BE183">
        <v>567</v>
      </c>
      <c r="BF183">
        <v>569</v>
      </c>
      <c r="BG183">
        <v>535</v>
      </c>
      <c r="BH183">
        <v>514</v>
      </c>
      <c r="BI183">
        <v>489</v>
      </c>
      <c r="BJ183">
        <v>528</v>
      </c>
      <c r="BK183">
        <v>577</v>
      </c>
      <c r="BL183">
        <v>603</v>
      </c>
      <c r="BM183">
        <v>620</v>
      </c>
      <c r="BN183">
        <v>611</v>
      </c>
      <c r="BO183">
        <v>553</v>
      </c>
      <c r="BP183">
        <v>509</v>
      </c>
      <c r="BQ183">
        <v>436</v>
      </c>
      <c r="BR183">
        <v>399</v>
      </c>
      <c r="BS183">
        <v>372</v>
      </c>
      <c r="BT183">
        <v>366</v>
      </c>
      <c r="BU183">
        <v>387</v>
      </c>
      <c r="BV183">
        <v>409</v>
      </c>
      <c r="BW183">
        <v>448</v>
      </c>
      <c r="BX183">
        <v>448</v>
      </c>
      <c r="BY183">
        <v>439</v>
      </c>
      <c r="BZ183">
        <v>456</v>
      </c>
      <c r="CA183">
        <v>479</v>
      </c>
      <c r="CB183">
        <v>510</v>
      </c>
      <c r="CC183">
        <v>535</v>
      </c>
      <c r="CD183">
        <v>544</v>
      </c>
      <c r="CE183">
        <v>550</v>
      </c>
      <c r="CF183">
        <v>572</v>
      </c>
      <c r="CG183">
        <v>590</v>
      </c>
      <c r="CH183">
        <v>670</v>
      </c>
      <c r="CI183">
        <v>636</v>
      </c>
      <c r="CJ183">
        <v>621</v>
      </c>
      <c r="CK183">
        <v>597</v>
      </c>
      <c r="CL183">
        <v>602</v>
      </c>
      <c r="CM183">
        <v>594</v>
      </c>
      <c r="CN183">
        <v>552</v>
      </c>
      <c r="CO183">
        <v>469</v>
      </c>
      <c r="CP183">
        <v>344</v>
      </c>
      <c r="CQ183">
        <v>304</v>
      </c>
      <c r="CR183">
        <v>349</v>
      </c>
      <c r="CS183">
        <v>492</v>
      </c>
      <c r="CT183">
        <v>698</v>
      </c>
      <c r="CU183">
        <v>842</v>
      </c>
      <c r="CV183">
        <v>929</v>
      </c>
      <c r="CW183">
        <v>951</v>
      </c>
      <c r="CX183">
        <v>987</v>
      </c>
      <c r="CY183">
        <v>965</v>
      </c>
      <c r="CZ183">
        <v>914</v>
      </c>
      <c r="DA183">
        <v>845</v>
      </c>
      <c r="DB183">
        <v>635</v>
      </c>
      <c r="DC183">
        <v>610</v>
      </c>
      <c r="DD183">
        <v>650</v>
      </c>
      <c r="DE183">
        <v>758</v>
      </c>
      <c r="DF183">
        <v>912</v>
      </c>
      <c r="DG183" s="34">
        <v>1028</v>
      </c>
      <c r="DH183" s="34">
        <v>1135</v>
      </c>
      <c r="DI183" s="34">
        <v>1161</v>
      </c>
      <c r="DJ183">
        <v>822</v>
      </c>
      <c r="DK183">
        <v>842</v>
      </c>
      <c r="DL183">
        <v>844</v>
      </c>
      <c r="DM183">
        <v>944</v>
      </c>
      <c r="DN183">
        <v>843</v>
      </c>
      <c r="DO183">
        <v>867</v>
      </c>
      <c r="DP183">
        <v>878</v>
      </c>
      <c r="DQ183">
        <v>953</v>
      </c>
      <c r="DR183">
        <v>944</v>
      </c>
      <c r="DS183">
        <v>907</v>
      </c>
      <c r="DT183">
        <v>917</v>
      </c>
      <c r="DU183">
        <v>896</v>
      </c>
      <c r="DV183">
        <v>905</v>
      </c>
      <c r="DW183">
        <v>991</v>
      </c>
      <c r="DX183" s="34">
        <v>1055</v>
      </c>
      <c r="DY183" s="34">
        <v>1157</v>
      </c>
      <c r="DZ183" s="34">
        <v>1181</v>
      </c>
      <c r="EA183" s="34">
        <v>1184</v>
      </c>
      <c r="EB183" s="34">
        <v>1138</v>
      </c>
      <c r="EC183" s="34">
        <v>1124</v>
      </c>
      <c r="ED183" s="34">
        <v>1135</v>
      </c>
      <c r="EE183" s="34">
        <v>1137</v>
      </c>
      <c r="EF183" s="34">
        <v>1142</v>
      </c>
      <c r="EG183" s="34">
        <v>1134</v>
      </c>
      <c r="EH183" s="34">
        <v>1071</v>
      </c>
      <c r="EI183" s="34">
        <v>1066</v>
      </c>
      <c r="EJ183" s="34">
        <v>1053</v>
      </c>
      <c r="EK183" s="34">
        <v>1017</v>
      </c>
      <c r="EL183" s="34">
        <v>1037</v>
      </c>
      <c r="EM183" s="34">
        <v>1084</v>
      </c>
      <c r="EN183" s="34">
        <v>1134</v>
      </c>
      <c r="EO183" s="34">
        <v>1166</v>
      </c>
      <c r="EP183" s="34">
        <v>1142</v>
      </c>
      <c r="EQ183" s="34">
        <v>1155</v>
      </c>
      <c r="ER183" s="34">
        <v>1161</v>
      </c>
    </row>
    <row r="184" spans="1:148">
      <c r="A184" t="s">
        <v>570</v>
      </c>
      <c r="B184" t="s">
        <v>385</v>
      </c>
      <c r="C184">
        <v>15.9</v>
      </c>
      <c r="D184">
        <v>13.7</v>
      </c>
      <c r="E184">
        <v>17.3</v>
      </c>
      <c r="F184">
        <v>-5</v>
      </c>
      <c r="G184">
        <v>-5.7</v>
      </c>
      <c r="H184">
        <v>-13.6</v>
      </c>
      <c r="I184">
        <v>-7.8</v>
      </c>
      <c r="J184">
        <v>12</v>
      </c>
      <c r="K184">
        <v>9.6</v>
      </c>
      <c r="L184">
        <v>6.8</v>
      </c>
      <c r="M184">
        <v>10</v>
      </c>
      <c r="N184">
        <v>0.7</v>
      </c>
      <c r="O184">
        <v>-0.2</v>
      </c>
      <c r="P184">
        <v>-3.4</v>
      </c>
      <c r="Q184">
        <v>-5.5</v>
      </c>
      <c r="R184">
        <v>0.7</v>
      </c>
      <c r="S184">
        <v>5</v>
      </c>
      <c r="T184">
        <v>7.4</v>
      </c>
      <c r="U184">
        <v>5.9</v>
      </c>
      <c r="V184">
        <v>-4.7</v>
      </c>
      <c r="W184">
        <v>-2.9</v>
      </c>
      <c r="X184">
        <v>-3.9</v>
      </c>
      <c r="Y184">
        <v>-3.5</v>
      </c>
      <c r="Z184">
        <v>-3.3</v>
      </c>
      <c r="AA184">
        <v>4.7</v>
      </c>
      <c r="AB184">
        <v>3.2</v>
      </c>
      <c r="AC184">
        <v>3</v>
      </c>
      <c r="AD184">
        <v>-3.3</v>
      </c>
      <c r="AE184">
        <v>0.6</v>
      </c>
      <c r="AF184">
        <v>0.3</v>
      </c>
      <c r="AG184">
        <v>3.4</v>
      </c>
      <c r="AH184">
        <v>-2.2999999999999998</v>
      </c>
      <c r="AI184">
        <v>-1.1000000000000001</v>
      </c>
      <c r="AJ184">
        <v>-0.6</v>
      </c>
      <c r="AK184">
        <v>5.6</v>
      </c>
      <c r="AL184">
        <v>0.5</v>
      </c>
      <c r="AM184">
        <v>-1.1000000000000001</v>
      </c>
      <c r="AN184">
        <v>-4.2</v>
      </c>
      <c r="AO184">
        <v>-6.8</v>
      </c>
      <c r="AP184">
        <v>2</v>
      </c>
      <c r="AQ184">
        <v>0.5</v>
      </c>
      <c r="AR184">
        <v>5.5</v>
      </c>
      <c r="AS184">
        <v>8.9</v>
      </c>
      <c r="AT184">
        <v>-7.3</v>
      </c>
      <c r="AU184">
        <v>-3</v>
      </c>
      <c r="AV184">
        <v>-2.5</v>
      </c>
      <c r="AW184">
        <v>-0.9</v>
      </c>
      <c r="AX184">
        <v>1.2</v>
      </c>
      <c r="AY184">
        <v>0.7</v>
      </c>
      <c r="AZ184">
        <v>0.6</v>
      </c>
      <c r="BA184">
        <v>2.2999999999999998</v>
      </c>
      <c r="BB184">
        <v>3.2</v>
      </c>
      <c r="BC184">
        <v>8.9</v>
      </c>
      <c r="BD184">
        <v>7.4</v>
      </c>
      <c r="BE184">
        <v>6.5</v>
      </c>
      <c r="BF184">
        <v>0.3</v>
      </c>
      <c r="BG184">
        <v>-6</v>
      </c>
      <c r="BH184">
        <v>-4</v>
      </c>
      <c r="BI184">
        <v>-4.8</v>
      </c>
      <c r="BJ184">
        <v>7.9</v>
      </c>
      <c r="BK184">
        <v>9.3000000000000007</v>
      </c>
      <c r="BL184">
        <v>4.5</v>
      </c>
      <c r="BM184">
        <v>2.8</v>
      </c>
      <c r="BN184">
        <v>-1.5</v>
      </c>
      <c r="BO184">
        <v>-9.5</v>
      </c>
      <c r="BP184">
        <v>-7.9</v>
      </c>
      <c r="BQ184">
        <v>-14.4</v>
      </c>
      <c r="BR184">
        <v>-8.4</v>
      </c>
      <c r="BS184">
        <v>-6.9</v>
      </c>
      <c r="BT184">
        <v>-1.4</v>
      </c>
      <c r="BU184">
        <v>5.6</v>
      </c>
      <c r="BV184">
        <v>5.7</v>
      </c>
      <c r="BW184">
        <v>9.6999999999999993</v>
      </c>
      <c r="BX184">
        <v>0</v>
      </c>
      <c r="BY184">
        <v>-2.2000000000000002</v>
      </c>
      <c r="BZ184">
        <v>4</v>
      </c>
      <c r="CA184">
        <v>5</v>
      </c>
      <c r="CB184">
        <v>6.4</v>
      </c>
      <c r="CC184">
        <v>5</v>
      </c>
      <c r="CD184">
        <v>1.6</v>
      </c>
      <c r="CE184">
        <v>1.2</v>
      </c>
      <c r="CF184">
        <v>3.9</v>
      </c>
      <c r="CG184">
        <v>3.2</v>
      </c>
      <c r="CH184">
        <v>13.5</v>
      </c>
      <c r="CI184">
        <v>-5.0999999999999996</v>
      </c>
      <c r="CJ184">
        <v>-2.4</v>
      </c>
      <c r="CK184">
        <v>-3.8</v>
      </c>
      <c r="CL184">
        <v>0.7</v>
      </c>
      <c r="CM184">
        <v>-1.3</v>
      </c>
      <c r="CN184">
        <v>-7.1</v>
      </c>
      <c r="CO184">
        <v>-15</v>
      </c>
      <c r="CP184">
        <v>-26.6</v>
      </c>
      <c r="CQ184">
        <v>-11.8</v>
      </c>
      <c r="CR184">
        <v>14.9</v>
      </c>
      <c r="CS184">
        <v>41.1</v>
      </c>
      <c r="CT184">
        <v>42</v>
      </c>
      <c r="CU184">
        <v>20.5</v>
      </c>
      <c r="CV184">
        <v>10.3</v>
      </c>
      <c r="CW184">
        <v>2.2999999999999998</v>
      </c>
      <c r="CX184">
        <v>3.9</v>
      </c>
      <c r="CY184">
        <v>-2.2000000000000002</v>
      </c>
      <c r="CZ184">
        <v>-5.3</v>
      </c>
      <c r="DA184">
        <v>-7.5</v>
      </c>
      <c r="DB184">
        <v>-24.9</v>
      </c>
      <c r="DC184">
        <v>-4</v>
      </c>
      <c r="DD184">
        <v>6.6</v>
      </c>
      <c r="DE184">
        <v>16.7</v>
      </c>
      <c r="DF184">
        <v>20.3</v>
      </c>
      <c r="DG184">
        <v>12.7</v>
      </c>
      <c r="DH184">
        <v>10.5</v>
      </c>
      <c r="DI184">
        <v>2.2000000000000002</v>
      </c>
      <c r="DJ184">
        <v>-29.2</v>
      </c>
      <c r="DK184">
        <v>2.4</v>
      </c>
      <c r="DL184">
        <v>0.3</v>
      </c>
      <c r="DM184">
        <v>11.8</v>
      </c>
      <c r="DN184">
        <v>-10.7</v>
      </c>
      <c r="DO184">
        <v>2.8</v>
      </c>
      <c r="DP184">
        <v>1.3</v>
      </c>
      <c r="DQ184">
        <v>8.5</v>
      </c>
      <c r="DR184">
        <v>-0.9</v>
      </c>
      <c r="DS184">
        <v>-3.9</v>
      </c>
      <c r="DT184">
        <v>1.1000000000000001</v>
      </c>
      <c r="DU184">
        <v>-2.2000000000000002</v>
      </c>
      <c r="DV184">
        <v>1</v>
      </c>
      <c r="DW184">
        <v>9.5</v>
      </c>
      <c r="DX184">
        <v>6.5</v>
      </c>
      <c r="DY184">
        <v>9.6</v>
      </c>
      <c r="DZ184">
        <v>2.1</v>
      </c>
      <c r="EA184">
        <v>0.3</v>
      </c>
      <c r="EB184">
        <v>-3.9</v>
      </c>
      <c r="EC184">
        <v>-1.2</v>
      </c>
      <c r="ED184">
        <v>1</v>
      </c>
      <c r="EE184">
        <v>0.1</v>
      </c>
      <c r="EF184">
        <v>0.5</v>
      </c>
      <c r="EG184">
        <v>-0.7</v>
      </c>
      <c r="EH184">
        <v>-5.6</v>
      </c>
      <c r="EI184">
        <v>-0.5</v>
      </c>
      <c r="EJ184">
        <v>-1.2</v>
      </c>
      <c r="EK184">
        <v>-3.4</v>
      </c>
      <c r="EL184">
        <v>1.9</v>
      </c>
      <c r="EM184">
        <v>4.5</v>
      </c>
      <c r="EN184">
        <v>4.7</v>
      </c>
      <c r="EO184">
        <v>2.8</v>
      </c>
      <c r="EP184">
        <v>-2</v>
      </c>
      <c r="EQ184">
        <v>1.1000000000000001</v>
      </c>
      <c r="ER184">
        <v>0.5</v>
      </c>
    </row>
    <row r="186" spans="1:148">
      <c r="A186" t="s">
        <v>418</v>
      </c>
      <c r="B186" s="34">
        <v>5287</v>
      </c>
      <c r="C186" s="34">
        <v>5693</v>
      </c>
      <c r="D186" s="34">
        <v>6058</v>
      </c>
      <c r="E186" s="34">
        <v>6254</v>
      </c>
      <c r="F186" s="34">
        <v>6232</v>
      </c>
      <c r="G186" s="34">
        <v>6059</v>
      </c>
      <c r="H186" s="34">
        <v>5871</v>
      </c>
      <c r="I186" s="34">
        <v>6006</v>
      </c>
      <c r="J186" s="34">
        <v>5726</v>
      </c>
      <c r="K186" s="34">
        <v>5888</v>
      </c>
      <c r="L186" s="34">
        <v>6408</v>
      </c>
      <c r="M186" s="34">
        <v>6987</v>
      </c>
      <c r="N186" s="34">
        <v>6951</v>
      </c>
      <c r="O186" s="34">
        <v>6859</v>
      </c>
      <c r="P186" s="34">
        <v>6915</v>
      </c>
      <c r="Q186" s="34">
        <v>6763</v>
      </c>
      <c r="R186" s="34">
        <v>6995</v>
      </c>
      <c r="S186" s="34">
        <v>7341</v>
      </c>
      <c r="T186" s="34">
        <v>7753</v>
      </c>
      <c r="U186" s="34">
        <v>7791</v>
      </c>
      <c r="V186" s="34">
        <v>7931</v>
      </c>
      <c r="W186" s="34">
        <v>7801</v>
      </c>
      <c r="X186" s="34">
        <v>7414</v>
      </c>
      <c r="Y186" s="34">
        <v>7067</v>
      </c>
      <c r="Z186" s="34">
        <v>7719</v>
      </c>
      <c r="AA186" s="34">
        <v>8102</v>
      </c>
      <c r="AB186" s="34">
        <v>8737</v>
      </c>
      <c r="AC186" s="34">
        <v>8994</v>
      </c>
      <c r="AD186" s="34">
        <v>9481</v>
      </c>
      <c r="AE186" s="34">
        <v>9733</v>
      </c>
      <c r="AF186" s="34">
        <v>10182</v>
      </c>
      <c r="AG186" s="34">
        <v>10353</v>
      </c>
      <c r="AH186" s="34">
        <v>10380</v>
      </c>
      <c r="AI186" s="34">
        <v>10101</v>
      </c>
      <c r="AJ186" s="34">
        <v>9935</v>
      </c>
      <c r="AK186" s="34">
        <v>10148</v>
      </c>
      <c r="AL186" s="34">
        <v>11133</v>
      </c>
      <c r="AM186" s="34">
        <v>11164</v>
      </c>
      <c r="AN186" s="34">
        <v>11747</v>
      </c>
      <c r="AO186" s="34">
        <v>11901</v>
      </c>
      <c r="AP186" s="34">
        <v>12243</v>
      </c>
      <c r="AQ186" s="34">
        <v>12591</v>
      </c>
      <c r="AR186" s="34">
        <v>12774</v>
      </c>
      <c r="AS186" s="34">
        <v>13440</v>
      </c>
      <c r="AT186" s="34">
        <v>12809</v>
      </c>
      <c r="AU186" s="34">
        <v>13187</v>
      </c>
      <c r="AV186" s="34">
        <v>12813</v>
      </c>
      <c r="AW186" s="34">
        <v>11679</v>
      </c>
      <c r="AX186" s="34">
        <v>11959</v>
      </c>
      <c r="AY186" s="34">
        <v>11903</v>
      </c>
      <c r="AZ186" s="34">
        <v>12174</v>
      </c>
      <c r="BA186" s="34">
        <v>12364</v>
      </c>
      <c r="BB186" s="34">
        <v>13013</v>
      </c>
      <c r="BC186" s="34">
        <v>12838</v>
      </c>
      <c r="BD186" s="34">
        <v>13050</v>
      </c>
      <c r="BE186" s="34">
        <v>12935</v>
      </c>
      <c r="BF186" s="34">
        <v>12983</v>
      </c>
      <c r="BG186" s="34">
        <v>13264</v>
      </c>
      <c r="BH186" s="34">
        <v>13902</v>
      </c>
      <c r="BI186" s="34">
        <v>14771</v>
      </c>
      <c r="BJ186" s="34">
        <v>13884</v>
      </c>
      <c r="BK186" s="34">
        <v>12462</v>
      </c>
      <c r="BL186" s="34">
        <v>13028</v>
      </c>
      <c r="BM186" s="34">
        <v>12786</v>
      </c>
      <c r="BN186" s="34">
        <v>12426</v>
      </c>
      <c r="BO186" s="34">
        <v>12861</v>
      </c>
      <c r="BP186" s="34">
        <v>12787</v>
      </c>
      <c r="BQ186" s="34">
        <v>12022</v>
      </c>
      <c r="BR186" s="34">
        <v>11484</v>
      </c>
      <c r="BS186" s="34">
        <v>11826</v>
      </c>
      <c r="BT186" s="34">
        <v>12284</v>
      </c>
      <c r="BU186" s="34">
        <v>13146</v>
      </c>
      <c r="BV186" s="34">
        <v>13817</v>
      </c>
      <c r="BW186" s="34">
        <v>14043</v>
      </c>
      <c r="BX186" s="34">
        <v>13864</v>
      </c>
      <c r="BY186" s="34">
        <v>13984</v>
      </c>
      <c r="BZ186" s="34">
        <v>14322</v>
      </c>
      <c r="CA186" s="34">
        <v>14366</v>
      </c>
      <c r="CB186" s="34">
        <v>15097</v>
      </c>
      <c r="CC186" s="34">
        <v>15379</v>
      </c>
      <c r="CD186" s="34">
        <v>16110</v>
      </c>
      <c r="CE186" s="34">
        <v>16150</v>
      </c>
      <c r="CF186" s="34">
        <v>16175</v>
      </c>
      <c r="CG186" s="34">
        <v>16725</v>
      </c>
      <c r="CH186" s="34">
        <v>16424</v>
      </c>
      <c r="CI186" s="34">
        <v>16826</v>
      </c>
      <c r="CJ186" s="34">
        <v>17071</v>
      </c>
      <c r="CK186" s="34">
        <v>17399</v>
      </c>
      <c r="CL186" s="34">
        <v>18143</v>
      </c>
      <c r="CM186" s="34">
        <v>18674</v>
      </c>
      <c r="CN186" s="34">
        <v>18996</v>
      </c>
      <c r="CO186" s="34">
        <v>19359</v>
      </c>
      <c r="CP186" s="34">
        <v>19249</v>
      </c>
      <c r="CQ186" s="34">
        <v>19321</v>
      </c>
      <c r="CR186" s="34">
        <v>19660</v>
      </c>
      <c r="CS186" s="34">
        <v>20257</v>
      </c>
      <c r="CT186" s="34">
        <v>20385</v>
      </c>
      <c r="CU186" s="34">
        <v>20732</v>
      </c>
      <c r="CV186" s="34">
        <v>20775</v>
      </c>
      <c r="CW186" s="34">
        <v>20976</v>
      </c>
      <c r="CX186" s="34">
        <v>21300</v>
      </c>
      <c r="CY186" s="34">
        <v>21686</v>
      </c>
      <c r="CZ186" s="34">
        <v>21847</v>
      </c>
      <c r="DA186" s="34">
        <v>22106</v>
      </c>
      <c r="DB186" s="34">
        <v>21337</v>
      </c>
      <c r="DC186" s="34">
        <v>22154</v>
      </c>
      <c r="DD186" s="34">
        <v>22641</v>
      </c>
      <c r="DE186" s="34">
        <v>23360</v>
      </c>
      <c r="DF186" s="34">
        <v>23857</v>
      </c>
      <c r="DG186" s="34">
        <v>22727</v>
      </c>
      <c r="DH186" s="34">
        <v>21482</v>
      </c>
      <c r="DI186" s="34">
        <v>20066</v>
      </c>
      <c r="DJ186" s="34">
        <v>21799</v>
      </c>
      <c r="DK186" s="34">
        <v>23761</v>
      </c>
      <c r="DL186" s="34">
        <v>26719</v>
      </c>
      <c r="DM186" s="34">
        <v>29814</v>
      </c>
      <c r="DN186" s="34">
        <v>30284</v>
      </c>
      <c r="DO186" s="34">
        <v>30551</v>
      </c>
      <c r="DP186" s="34">
        <v>30547</v>
      </c>
      <c r="DQ186" s="34">
        <v>29118</v>
      </c>
      <c r="DR186" s="34">
        <v>27832</v>
      </c>
      <c r="DS186" s="34">
        <v>26922</v>
      </c>
      <c r="DT186" s="34">
        <v>26011</v>
      </c>
      <c r="DU186" s="34">
        <v>25726</v>
      </c>
      <c r="DV186" s="34">
        <v>25365</v>
      </c>
      <c r="DW186" s="34">
        <v>25428</v>
      </c>
      <c r="DX186" s="34">
        <v>24964</v>
      </c>
      <c r="DY186" s="34">
        <v>24738</v>
      </c>
      <c r="DZ186" s="34">
        <v>24223</v>
      </c>
      <c r="EA186" s="34">
        <v>23724</v>
      </c>
      <c r="EB186" s="34">
        <v>23711</v>
      </c>
      <c r="EC186" s="34">
        <v>23209</v>
      </c>
      <c r="ED186" s="34">
        <v>23106</v>
      </c>
      <c r="EE186" s="34">
        <v>22849</v>
      </c>
      <c r="EF186" s="34">
        <v>22675</v>
      </c>
      <c r="EG186" s="34">
        <v>22834</v>
      </c>
      <c r="EH186" s="34">
        <v>22588</v>
      </c>
      <c r="EI186" s="34">
        <v>22472</v>
      </c>
      <c r="EJ186" s="34">
        <v>22316</v>
      </c>
      <c r="EK186" s="34">
        <v>22011</v>
      </c>
      <c r="EL186" s="34">
        <v>22564</v>
      </c>
      <c r="EM186" s="34">
        <v>22812</v>
      </c>
      <c r="EN186" s="34">
        <v>23436</v>
      </c>
      <c r="EO186" s="34">
        <v>24197</v>
      </c>
      <c r="EP186" s="34">
        <v>24134</v>
      </c>
      <c r="EQ186" s="34">
        <v>24145</v>
      </c>
      <c r="ER186" s="34">
        <v>25012</v>
      </c>
    </row>
    <row r="187" spans="1:148">
      <c r="B187" t="s">
        <v>385</v>
      </c>
      <c r="C187">
        <v>7.7</v>
      </c>
      <c r="D187">
        <v>6.4</v>
      </c>
      <c r="E187">
        <v>3.2</v>
      </c>
      <c r="F187">
        <v>-0.4</v>
      </c>
      <c r="G187">
        <v>-2.8</v>
      </c>
      <c r="H187">
        <v>-3.1</v>
      </c>
      <c r="I187">
        <v>2.2999999999999998</v>
      </c>
      <c r="J187">
        <v>-4.7</v>
      </c>
      <c r="K187">
        <v>2.8</v>
      </c>
      <c r="L187">
        <v>8.8000000000000007</v>
      </c>
      <c r="M187">
        <v>9</v>
      </c>
      <c r="N187">
        <v>-0.5</v>
      </c>
      <c r="O187">
        <v>-1.3</v>
      </c>
      <c r="P187">
        <v>0.8</v>
      </c>
      <c r="Q187">
        <v>-2.2000000000000002</v>
      </c>
      <c r="R187">
        <v>3.4</v>
      </c>
      <c r="S187">
        <v>5</v>
      </c>
      <c r="T187">
        <v>5.6</v>
      </c>
      <c r="U187">
        <v>0.5</v>
      </c>
      <c r="V187">
        <v>1.8</v>
      </c>
      <c r="W187">
        <v>-1.6</v>
      </c>
      <c r="X187">
        <v>-5</v>
      </c>
      <c r="Y187">
        <v>-4.7</v>
      </c>
      <c r="Z187">
        <v>9.1999999999999993</v>
      </c>
      <c r="AA187">
        <v>5</v>
      </c>
      <c r="AB187">
        <v>7.8</v>
      </c>
      <c r="AC187">
        <v>2.9</v>
      </c>
      <c r="AD187">
        <v>5.4</v>
      </c>
      <c r="AE187">
        <v>2.7</v>
      </c>
      <c r="AF187">
        <v>4.5999999999999996</v>
      </c>
      <c r="AG187">
        <v>1.7</v>
      </c>
      <c r="AH187">
        <v>0.3</v>
      </c>
      <c r="AI187">
        <v>-2.7</v>
      </c>
      <c r="AJ187">
        <v>-1.6</v>
      </c>
      <c r="AK187">
        <v>2.1</v>
      </c>
      <c r="AL187">
        <v>9.6999999999999993</v>
      </c>
      <c r="AM187">
        <v>0.3</v>
      </c>
      <c r="AN187">
        <v>5.2</v>
      </c>
      <c r="AO187">
        <v>1.3</v>
      </c>
      <c r="AP187">
        <v>2.9</v>
      </c>
      <c r="AQ187">
        <v>2.8</v>
      </c>
      <c r="AR187">
        <v>1.5</v>
      </c>
      <c r="AS187">
        <v>5.2</v>
      </c>
      <c r="AT187">
        <v>-4.7</v>
      </c>
      <c r="AU187">
        <v>3</v>
      </c>
      <c r="AV187">
        <v>-2.8</v>
      </c>
      <c r="AW187">
        <v>-8.8000000000000007</v>
      </c>
      <c r="AX187">
        <v>2.4</v>
      </c>
      <c r="AY187">
        <v>-0.5</v>
      </c>
      <c r="AZ187">
        <v>2.2999999999999998</v>
      </c>
      <c r="BA187">
        <v>1.6</v>
      </c>
      <c r="BB187">
        <v>5.2</v>
      </c>
      <c r="BC187">
        <v>-1.3</v>
      </c>
      <c r="BD187">
        <v>1.6</v>
      </c>
      <c r="BE187">
        <v>-0.9</v>
      </c>
      <c r="BF187">
        <v>0.4</v>
      </c>
      <c r="BG187">
        <v>2.2000000000000002</v>
      </c>
      <c r="BH187">
        <v>4.8</v>
      </c>
      <c r="BI187">
        <v>6.2</v>
      </c>
      <c r="BJ187">
        <v>-6</v>
      </c>
      <c r="BK187">
        <v>-10.199999999999999</v>
      </c>
      <c r="BL187">
        <v>4.5</v>
      </c>
      <c r="BM187">
        <v>-1.9</v>
      </c>
      <c r="BN187">
        <v>-2.8</v>
      </c>
      <c r="BO187">
        <v>3.5</v>
      </c>
      <c r="BP187">
        <v>-0.6</v>
      </c>
      <c r="BQ187">
        <v>-6</v>
      </c>
      <c r="BR187">
        <v>-4.5</v>
      </c>
      <c r="BS187">
        <v>3</v>
      </c>
      <c r="BT187">
        <v>3.9</v>
      </c>
      <c r="BU187">
        <v>7</v>
      </c>
      <c r="BV187">
        <v>5.0999999999999996</v>
      </c>
      <c r="BW187">
        <v>1.6</v>
      </c>
      <c r="BX187">
        <v>-1.3</v>
      </c>
      <c r="BY187">
        <v>0.9</v>
      </c>
      <c r="BZ187">
        <v>2.4</v>
      </c>
      <c r="CA187">
        <v>0.3</v>
      </c>
      <c r="CB187">
        <v>5.0999999999999996</v>
      </c>
      <c r="CC187">
        <v>1.9</v>
      </c>
      <c r="CD187">
        <v>4.7</v>
      </c>
      <c r="CE187">
        <v>0.3</v>
      </c>
      <c r="CF187">
        <v>0.2</v>
      </c>
      <c r="CG187">
        <v>3.4</v>
      </c>
      <c r="CH187">
        <v>-1.8</v>
      </c>
      <c r="CI187">
        <v>2.4</v>
      </c>
      <c r="CJ187">
        <v>1.5</v>
      </c>
      <c r="CK187">
        <v>1.9</v>
      </c>
      <c r="CL187">
        <v>4.3</v>
      </c>
      <c r="CM187">
        <v>2.9</v>
      </c>
      <c r="CN187">
        <v>1.7</v>
      </c>
      <c r="CO187">
        <v>1.9</v>
      </c>
      <c r="CP187">
        <v>-0.6</v>
      </c>
      <c r="CQ187">
        <v>0.4</v>
      </c>
      <c r="CR187">
        <v>1.8</v>
      </c>
      <c r="CS187">
        <v>3</v>
      </c>
      <c r="CT187">
        <v>0.6</v>
      </c>
      <c r="CU187">
        <v>1.7</v>
      </c>
      <c r="CV187">
        <v>0.2</v>
      </c>
      <c r="CW187">
        <v>1</v>
      </c>
      <c r="CX187">
        <v>1.5</v>
      </c>
      <c r="CY187">
        <v>1.8</v>
      </c>
      <c r="CZ187">
        <v>0.7</v>
      </c>
      <c r="DA187">
        <v>1.2</v>
      </c>
      <c r="DB187">
        <v>-3.5</v>
      </c>
      <c r="DC187">
        <v>3.8</v>
      </c>
      <c r="DD187">
        <v>2.2000000000000002</v>
      </c>
      <c r="DE187">
        <v>3.2</v>
      </c>
      <c r="DF187">
        <v>2.1</v>
      </c>
      <c r="DG187">
        <v>-4.7</v>
      </c>
      <c r="DH187">
        <v>-5.5</v>
      </c>
      <c r="DI187">
        <v>-6.6</v>
      </c>
      <c r="DJ187">
        <v>8.6</v>
      </c>
      <c r="DK187">
        <v>9</v>
      </c>
      <c r="DL187">
        <v>12.5</v>
      </c>
      <c r="DM187">
        <v>11.6</v>
      </c>
      <c r="DN187">
        <v>1.6</v>
      </c>
      <c r="DO187">
        <v>0.9</v>
      </c>
      <c r="DP187">
        <v>0</v>
      </c>
      <c r="DQ187">
        <v>-4.7</v>
      </c>
      <c r="DR187">
        <v>-4.4000000000000004</v>
      </c>
      <c r="DS187">
        <v>-3.3</v>
      </c>
      <c r="DT187">
        <v>-3.4</v>
      </c>
      <c r="DU187">
        <v>-1.1000000000000001</v>
      </c>
      <c r="DV187">
        <v>-1.4</v>
      </c>
      <c r="DW187">
        <v>0.2</v>
      </c>
      <c r="DX187">
        <v>-1.8</v>
      </c>
      <c r="DY187">
        <v>-0.9</v>
      </c>
      <c r="DZ187">
        <v>-2.1</v>
      </c>
      <c r="EA187">
        <v>-2.1</v>
      </c>
      <c r="EB187">
        <v>-0.1</v>
      </c>
      <c r="EC187">
        <v>-2.1</v>
      </c>
      <c r="ED187">
        <v>-0.4</v>
      </c>
      <c r="EE187">
        <v>-1.1000000000000001</v>
      </c>
      <c r="EF187">
        <v>-0.8</v>
      </c>
      <c r="EG187">
        <v>0.7</v>
      </c>
      <c r="EH187">
        <v>-1.1000000000000001</v>
      </c>
      <c r="EI187">
        <v>-0.5</v>
      </c>
      <c r="EJ187">
        <v>-0.7</v>
      </c>
      <c r="EK187">
        <v>-1.4</v>
      </c>
      <c r="EL187">
        <v>2.5</v>
      </c>
      <c r="EM187">
        <v>1.1000000000000001</v>
      </c>
      <c r="EN187">
        <v>2.7</v>
      </c>
      <c r="EO187">
        <v>3.2</v>
      </c>
      <c r="EP187">
        <v>-0.3</v>
      </c>
      <c r="EQ187">
        <v>0</v>
      </c>
      <c r="ER187">
        <v>3.6</v>
      </c>
    </row>
    <row r="189" spans="1:148">
      <c r="A189" t="s">
        <v>419</v>
      </c>
      <c r="B189" s="34">
        <v>116070</v>
      </c>
      <c r="C189" s="34">
        <v>116040</v>
      </c>
      <c r="D189" s="34">
        <v>110807</v>
      </c>
      <c r="E189" s="34">
        <v>109755</v>
      </c>
      <c r="F189" s="34">
        <v>108034</v>
      </c>
      <c r="G189" s="34">
        <v>108626</v>
      </c>
      <c r="H189" s="34">
        <v>109457</v>
      </c>
      <c r="I189" s="34">
        <v>104699</v>
      </c>
      <c r="J189" s="34">
        <v>107670</v>
      </c>
      <c r="K189" s="34">
        <v>113682</v>
      </c>
      <c r="L189" s="34">
        <v>114791</v>
      </c>
      <c r="M189" s="34">
        <v>124269</v>
      </c>
      <c r="N189" s="34">
        <v>128259</v>
      </c>
      <c r="O189" s="34">
        <v>129216</v>
      </c>
      <c r="P189" s="34">
        <v>131377</v>
      </c>
      <c r="Q189" s="34">
        <v>134879</v>
      </c>
      <c r="R189" s="34">
        <v>141016</v>
      </c>
      <c r="S189" s="34">
        <v>137596</v>
      </c>
      <c r="T189" s="34">
        <v>137103</v>
      </c>
      <c r="U189" s="34">
        <v>136909</v>
      </c>
      <c r="V189" s="34">
        <v>143077</v>
      </c>
      <c r="W189" s="34">
        <v>143016</v>
      </c>
      <c r="X189" s="34">
        <v>143916</v>
      </c>
      <c r="Y189" s="34">
        <v>145239</v>
      </c>
      <c r="Z189" s="34">
        <v>149060</v>
      </c>
      <c r="AA189" s="34">
        <v>145574</v>
      </c>
      <c r="AB189" s="34">
        <v>144800</v>
      </c>
      <c r="AC189" s="34">
        <v>152141</v>
      </c>
      <c r="AD189" s="34">
        <v>159653</v>
      </c>
      <c r="AE189" s="34">
        <v>161285</v>
      </c>
      <c r="AF189" s="34">
        <v>155440</v>
      </c>
      <c r="AG189" s="34">
        <v>160438</v>
      </c>
      <c r="AH189" s="34">
        <v>164712</v>
      </c>
      <c r="AI189" s="34">
        <v>161450</v>
      </c>
      <c r="AJ189" s="34">
        <v>165721</v>
      </c>
      <c r="AK189" s="34">
        <v>169472</v>
      </c>
      <c r="AL189" s="34">
        <v>168208</v>
      </c>
      <c r="AM189" s="34">
        <v>171508</v>
      </c>
      <c r="AN189" s="34">
        <v>163173</v>
      </c>
      <c r="AO189" s="34">
        <v>157116</v>
      </c>
      <c r="AP189" s="34">
        <v>151750</v>
      </c>
      <c r="AQ189" s="34">
        <v>159345</v>
      </c>
      <c r="AR189" s="34">
        <v>166662</v>
      </c>
      <c r="AS189" s="34">
        <v>162154</v>
      </c>
      <c r="AT189" s="34">
        <v>161141</v>
      </c>
      <c r="AU189" s="34">
        <v>164276</v>
      </c>
      <c r="AV189" s="34">
        <v>164984</v>
      </c>
      <c r="AW189" s="34">
        <v>172959</v>
      </c>
      <c r="AX189" s="34">
        <v>171771</v>
      </c>
      <c r="AY189" s="34">
        <v>177913</v>
      </c>
      <c r="AZ189" s="34">
        <v>179463</v>
      </c>
      <c r="BA189" s="34">
        <v>188189</v>
      </c>
      <c r="BB189" s="34">
        <v>187586</v>
      </c>
      <c r="BC189" s="34">
        <v>194938</v>
      </c>
      <c r="BD189" s="34">
        <v>198050</v>
      </c>
      <c r="BE189" s="34">
        <v>212533</v>
      </c>
      <c r="BF189" s="34">
        <v>216381</v>
      </c>
      <c r="BG189" s="34">
        <v>206742</v>
      </c>
      <c r="BH189" s="34">
        <v>210163</v>
      </c>
      <c r="BI189" s="34">
        <v>222831</v>
      </c>
      <c r="BJ189" s="34">
        <v>222208</v>
      </c>
      <c r="BK189" s="34">
        <v>229041</v>
      </c>
      <c r="BL189" s="34">
        <v>231376</v>
      </c>
      <c r="BM189" s="34">
        <v>220563</v>
      </c>
      <c r="BN189" s="34">
        <v>233685</v>
      </c>
      <c r="BO189" s="34">
        <v>239839</v>
      </c>
      <c r="BP189" s="34">
        <v>251148</v>
      </c>
      <c r="BQ189" s="34">
        <v>252232</v>
      </c>
      <c r="BR189" s="34">
        <v>257020</v>
      </c>
      <c r="BS189" s="34">
        <v>257171</v>
      </c>
      <c r="BT189" s="34">
        <v>259123</v>
      </c>
      <c r="BU189" s="34">
        <v>273650</v>
      </c>
      <c r="BV189" s="34">
        <v>281904</v>
      </c>
      <c r="BW189" s="34">
        <v>286263</v>
      </c>
      <c r="BX189" s="34">
        <v>298611</v>
      </c>
      <c r="BY189" s="34">
        <v>304246</v>
      </c>
      <c r="BZ189" s="34">
        <v>313772</v>
      </c>
      <c r="CA189" s="34">
        <v>314399</v>
      </c>
      <c r="CB189" s="34">
        <v>317923</v>
      </c>
      <c r="CC189" s="34">
        <v>318746</v>
      </c>
      <c r="CD189" s="34">
        <v>312137</v>
      </c>
      <c r="CE189" s="34">
        <v>309508</v>
      </c>
      <c r="CF189" s="34">
        <v>301985</v>
      </c>
      <c r="CG189" s="34">
        <v>300154</v>
      </c>
      <c r="CH189" s="34">
        <v>306575</v>
      </c>
      <c r="CI189" s="34">
        <v>311194</v>
      </c>
      <c r="CJ189" s="34">
        <v>317659</v>
      </c>
      <c r="CK189" s="34">
        <v>309831</v>
      </c>
      <c r="CL189" s="34">
        <v>307805</v>
      </c>
      <c r="CM189" s="34">
        <v>308964</v>
      </c>
      <c r="CN189" s="34">
        <v>310371</v>
      </c>
      <c r="CO189" s="34">
        <v>320560</v>
      </c>
      <c r="CP189" s="34">
        <v>321171</v>
      </c>
      <c r="CQ189" s="34">
        <v>330477</v>
      </c>
      <c r="CR189" s="34">
        <v>329765</v>
      </c>
      <c r="CS189" s="34">
        <v>329010</v>
      </c>
      <c r="CT189" s="34">
        <v>328315</v>
      </c>
      <c r="CU189" s="34">
        <v>330553</v>
      </c>
      <c r="CV189" s="34">
        <v>338423</v>
      </c>
      <c r="CW189" s="34">
        <v>342484</v>
      </c>
      <c r="CX189" s="34">
        <v>341195</v>
      </c>
      <c r="CY189" s="34">
        <v>336418</v>
      </c>
      <c r="CZ189" s="34">
        <v>333656</v>
      </c>
      <c r="DA189" s="34">
        <v>337843</v>
      </c>
      <c r="DB189" s="34">
        <v>333550</v>
      </c>
      <c r="DC189" s="34">
        <v>338405</v>
      </c>
      <c r="DD189" s="34">
        <v>342568</v>
      </c>
      <c r="DE189" s="34">
        <v>338785</v>
      </c>
      <c r="DF189" s="34">
        <v>329320</v>
      </c>
      <c r="DG189" s="34">
        <v>325347</v>
      </c>
      <c r="DH189" s="34">
        <v>316480</v>
      </c>
      <c r="DI189" s="34">
        <v>295398</v>
      </c>
      <c r="DJ189" s="34">
        <v>269221</v>
      </c>
      <c r="DK189" s="34">
        <v>264485</v>
      </c>
      <c r="DL189" s="34">
        <v>276813</v>
      </c>
      <c r="DM189" s="34">
        <v>287265</v>
      </c>
      <c r="DN189" s="34">
        <v>292799</v>
      </c>
      <c r="DO189" s="34">
        <v>297793</v>
      </c>
      <c r="DP189" s="34">
        <v>295072</v>
      </c>
      <c r="DQ189" s="34">
        <v>302244</v>
      </c>
      <c r="DR189" s="34">
        <v>302167</v>
      </c>
      <c r="DS189" s="34">
        <v>305302</v>
      </c>
      <c r="DT189" s="34">
        <v>318461</v>
      </c>
      <c r="DU189" s="34">
        <v>324838</v>
      </c>
      <c r="DV189" s="34">
        <v>322284</v>
      </c>
      <c r="DW189" s="34">
        <v>323864</v>
      </c>
      <c r="DX189" s="34">
        <v>320249</v>
      </c>
      <c r="DY189" s="34">
        <v>314356</v>
      </c>
      <c r="DZ189" s="34">
        <v>320950</v>
      </c>
      <c r="EA189" s="34">
        <v>333208</v>
      </c>
      <c r="EB189" s="34">
        <v>331654</v>
      </c>
      <c r="EC189" s="34">
        <v>337177</v>
      </c>
      <c r="ED189" s="34">
        <v>333231</v>
      </c>
      <c r="EE189" s="34">
        <v>337190</v>
      </c>
      <c r="EF189" s="34">
        <v>343995</v>
      </c>
      <c r="EG189" s="34">
        <v>340941</v>
      </c>
      <c r="EH189" s="34">
        <v>339231</v>
      </c>
      <c r="EI189" s="34">
        <v>343269</v>
      </c>
      <c r="EJ189" s="34">
        <v>355701</v>
      </c>
      <c r="EK189" s="34">
        <v>361883</v>
      </c>
      <c r="EL189" s="34">
        <v>367780</v>
      </c>
      <c r="EM189" s="34">
        <v>357715</v>
      </c>
      <c r="EN189" s="34">
        <v>357966</v>
      </c>
      <c r="EO189" s="34">
        <v>352052</v>
      </c>
      <c r="EP189" s="34">
        <v>356897</v>
      </c>
      <c r="EQ189" s="34">
        <v>358521</v>
      </c>
      <c r="ER189" s="34">
        <v>350146</v>
      </c>
    </row>
    <row r="190" spans="1:148">
      <c r="B190" t="s">
        <v>385</v>
      </c>
      <c r="C190">
        <v>0</v>
      </c>
      <c r="D190">
        <v>-4.5</v>
      </c>
      <c r="E190">
        <v>-0.9</v>
      </c>
      <c r="F190">
        <v>-1.6</v>
      </c>
      <c r="G190">
        <v>0.5</v>
      </c>
      <c r="H190">
        <v>0.8</v>
      </c>
      <c r="I190">
        <v>-4.3</v>
      </c>
      <c r="J190">
        <v>2.8</v>
      </c>
      <c r="K190">
        <v>5.6</v>
      </c>
      <c r="L190">
        <v>1</v>
      </c>
      <c r="M190">
        <v>8.3000000000000007</v>
      </c>
      <c r="N190">
        <v>3.2</v>
      </c>
      <c r="O190">
        <v>0.7</v>
      </c>
      <c r="P190">
        <v>1.7</v>
      </c>
      <c r="Q190">
        <v>2.7</v>
      </c>
      <c r="R190">
        <v>4.5</v>
      </c>
      <c r="S190">
        <v>-2.4</v>
      </c>
      <c r="T190">
        <v>-0.4</v>
      </c>
      <c r="U190">
        <v>-0.1</v>
      </c>
      <c r="V190">
        <v>4.5</v>
      </c>
      <c r="W190">
        <v>0</v>
      </c>
      <c r="X190">
        <v>0.6</v>
      </c>
      <c r="Y190">
        <v>0.9</v>
      </c>
      <c r="Z190">
        <v>2.6</v>
      </c>
      <c r="AA190">
        <v>-2.2999999999999998</v>
      </c>
      <c r="AB190">
        <v>-0.5</v>
      </c>
      <c r="AC190">
        <v>5.0999999999999996</v>
      </c>
      <c r="AD190">
        <v>4.9000000000000004</v>
      </c>
      <c r="AE190">
        <v>1</v>
      </c>
      <c r="AF190">
        <v>-3.6</v>
      </c>
      <c r="AG190">
        <v>3.2</v>
      </c>
      <c r="AH190">
        <v>2.7</v>
      </c>
      <c r="AI190">
        <v>-2</v>
      </c>
      <c r="AJ190">
        <v>2.6</v>
      </c>
      <c r="AK190">
        <v>2.2999999999999998</v>
      </c>
      <c r="AL190">
        <v>-0.7</v>
      </c>
      <c r="AM190">
        <v>2</v>
      </c>
      <c r="AN190">
        <v>-4.9000000000000004</v>
      </c>
      <c r="AO190">
        <v>-3.7</v>
      </c>
      <c r="AP190">
        <v>-3.4</v>
      </c>
      <c r="AQ190">
        <v>5</v>
      </c>
      <c r="AR190">
        <v>4.5999999999999996</v>
      </c>
      <c r="AS190">
        <v>-2.7</v>
      </c>
      <c r="AT190">
        <v>-0.6</v>
      </c>
      <c r="AU190">
        <v>1.9</v>
      </c>
      <c r="AV190">
        <v>0.4</v>
      </c>
      <c r="AW190">
        <v>4.8</v>
      </c>
      <c r="AX190">
        <v>-0.7</v>
      </c>
      <c r="AY190">
        <v>3.6</v>
      </c>
      <c r="AZ190">
        <v>0.9</v>
      </c>
      <c r="BA190">
        <v>4.9000000000000004</v>
      </c>
      <c r="BB190">
        <v>-0.3</v>
      </c>
      <c r="BC190">
        <v>3.9</v>
      </c>
      <c r="BD190">
        <v>1.6</v>
      </c>
      <c r="BE190">
        <v>7.3</v>
      </c>
      <c r="BF190">
        <v>1.8</v>
      </c>
      <c r="BG190">
        <v>-4.5</v>
      </c>
      <c r="BH190">
        <v>1.7</v>
      </c>
      <c r="BI190">
        <v>6</v>
      </c>
      <c r="BJ190">
        <v>-0.3</v>
      </c>
      <c r="BK190">
        <v>3.1</v>
      </c>
      <c r="BL190">
        <v>1</v>
      </c>
      <c r="BM190">
        <v>-4.7</v>
      </c>
      <c r="BN190">
        <v>5.9</v>
      </c>
      <c r="BO190">
        <v>2.6</v>
      </c>
      <c r="BP190">
        <v>4.7</v>
      </c>
      <c r="BQ190">
        <v>0.4</v>
      </c>
      <c r="BR190">
        <v>1.9</v>
      </c>
      <c r="BS190">
        <v>0.1</v>
      </c>
      <c r="BT190">
        <v>0.8</v>
      </c>
      <c r="BU190">
        <v>5.6</v>
      </c>
      <c r="BV190">
        <v>3</v>
      </c>
      <c r="BW190">
        <v>1.5</v>
      </c>
      <c r="BX190">
        <v>4.3</v>
      </c>
      <c r="BY190">
        <v>1.9</v>
      </c>
      <c r="BZ190">
        <v>3.1</v>
      </c>
      <c r="CA190">
        <v>0.2</v>
      </c>
      <c r="CB190">
        <v>1.1000000000000001</v>
      </c>
      <c r="CC190">
        <v>0.3</v>
      </c>
      <c r="CD190">
        <v>-2.1</v>
      </c>
      <c r="CE190">
        <v>-0.8</v>
      </c>
      <c r="CF190">
        <v>-2.4</v>
      </c>
      <c r="CG190">
        <v>-0.6</v>
      </c>
      <c r="CH190">
        <v>2.1</v>
      </c>
      <c r="CI190">
        <v>1.5</v>
      </c>
      <c r="CJ190">
        <v>2.1</v>
      </c>
      <c r="CK190">
        <v>-2.5</v>
      </c>
      <c r="CL190">
        <v>-0.7</v>
      </c>
      <c r="CM190">
        <v>0.4</v>
      </c>
      <c r="CN190">
        <v>0.5</v>
      </c>
      <c r="CO190">
        <v>3.3</v>
      </c>
      <c r="CP190">
        <v>0.2</v>
      </c>
      <c r="CQ190">
        <v>2.9</v>
      </c>
      <c r="CR190">
        <v>-0.2</v>
      </c>
      <c r="CS190">
        <v>-0.2</v>
      </c>
      <c r="CT190">
        <v>-0.2</v>
      </c>
      <c r="CU190">
        <v>0.7</v>
      </c>
      <c r="CV190">
        <v>2.4</v>
      </c>
      <c r="CW190">
        <v>1.2</v>
      </c>
      <c r="CX190">
        <v>-0.4</v>
      </c>
      <c r="CY190">
        <v>-1.4</v>
      </c>
      <c r="CZ190">
        <v>-0.8</v>
      </c>
      <c r="DA190">
        <v>1.3</v>
      </c>
      <c r="DB190">
        <v>-1.3</v>
      </c>
      <c r="DC190">
        <v>1.5</v>
      </c>
      <c r="DD190">
        <v>1.2</v>
      </c>
      <c r="DE190">
        <v>-1.1000000000000001</v>
      </c>
      <c r="DF190">
        <v>-2.8</v>
      </c>
      <c r="DG190">
        <v>-1.2</v>
      </c>
      <c r="DH190">
        <v>-2.7</v>
      </c>
      <c r="DI190">
        <v>-6.7</v>
      </c>
      <c r="DJ190">
        <v>-8.9</v>
      </c>
      <c r="DK190">
        <v>-1.8</v>
      </c>
      <c r="DL190">
        <v>4.7</v>
      </c>
      <c r="DM190">
        <v>3.8</v>
      </c>
      <c r="DN190">
        <v>1.9</v>
      </c>
      <c r="DO190">
        <v>1.7</v>
      </c>
      <c r="DP190">
        <v>-0.9</v>
      </c>
      <c r="DQ190">
        <v>2.4</v>
      </c>
      <c r="DR190">
        <v>0</v>
      </c>
      <c r="DS190">
        <v>1</v>
      </c>
      <c r="DT190">
        <v>4.3</v>
      </c>
      <c r="DU190">
        <v>2</v>
      </c>
      <c r="DV190">
        <v>-0.8</v>
      </c>
      <c r="DW190">
        <v>0.5</v>
      </c>
      <c r="DX190">
        <v>-1.1000000000000001</v>
      </c>
      <c r="DY190">
        <v>-1.8</v>
      </c>
      <c r="DZ190">
        <v>2.1</v>
      </c>
      <c r="EA190">
        <v>3.8</v>
      </c>
      <c r="EB190">
        <v>-0.5</v>
      </c>
      <c r="EC190">
        <v>1.7</v>
      </c>
      <c r="ED190">
        <v>-1.2</v>
      </c>
      <c r="EE190">
        <v>1.2</v>
      </c>
      <c r="EF190">
        <v>2</v>
      </c>
      <c r="EG190">
        <v>-0.9</v>
      </c>
      <c r="EH190">
        <v>-0.5</v>
      </c>
      <c r="EI190">
        <v>1.2</v>
      </c>
      <c r="EJ190">
        <v>3.6</v>
      </c>
      <c r="EK190">
        <v>1.7</v>
      </c>
      <c r="EL190">
        <v>1.6</v>
      </c>
      <c r="EM190">
        <v>-2.7</v>
      </c>
      <c r="EN190">
        <v>0.1</v>
      </c>
      <c r="EO190">
        <v>-1.7</v>
      </c>
      <c r="EP190">
        <v>1.4</v>
      </c>
      <c r="EQ190">
        <v>0.5</v>
      </c>
      <c r="ER190">
        <v>-2.2999999999999998</v>
      </c>
    </row>
    <row r="192" spans="1:148">
      <c r="A192" t="s">
        <v>420</v>
      </c>
      <c r="B192" s="34">
        <v>95059</v>
      </c>
      <c r="C192" s="34">
        <v>91964</v>
      </c>
      <c r="D192" s="34">
        <v>88671</v>
      </c>
      <c r="E192" s="34">
        <v>88026</v>
      </c>
      <c r="F192" s="34">
        <v>82782</v>
      </c>
      <c r="G192" s="34">
        <v>79533</v>
      </c>
      <c r="H192" s="34">
        <v>80104</v>
      </c>
      <c r="I192" s="34">
        <v>78925</v>
      </c>
      <c r="J192" s="34">
        <v>82136</v>
      </c>
      <c r="K192" s="34">
        <v>83779</v>
      </c>
      <c r="L192" s="34">
        <v>90100</v>
      </c>
      <c r="M192" s="34">
        <v>94984</v>
      </c>
      <c r="N192" s="34">
        <v>97392</v>
      </c>
      <c r="O192" s="34">
        <v>99429</v>
      </c>
      <c r="P192" s="34">
        <v>101049</v>
      </c>
      <c r="Q192" s="34">
        <v>103089</v>
      </c>
      <c r="R192" s="34">
        <v>104028</v>
      </c>
      <c r="S192" s="34">
        <v>107608</v>
      </c>
      <c r="T192" s="34">
        <v>112975</v>
      </c>
      <c r="U192" s="34">
        <v>112625</v>
      </c>
      <c r="V192" s="34">
        <v>110960</v>
      </c>
      <c r="W192" s="34">
        <v>113811</v>
      </c>
      <c r="X192" s="34">
        <v>115497</v>
      </c>
      <c r="Y192" s="34">
        <v>122136</v>
      </c>
      <c r="Z192" s="34">
        <v>119199</v>
      </c>
      <c r="AA192" s="34">
        <v>120085</v>
      </c>
      <c r="AB192" s="34">
        <v>123050</v>
      </c>
      <c r="AC192" s="34">
        <v>126026</v>
      </c>
      <c r="AD192" s="34">
        <v>128818</v>
      </c>
      <c r="AE192" s="34">
        <v>139091</v>
      </c>
      <c r="AF192" s="34">
        <v>140951</v>
      </c>
      <c r="AG192" s="34">
        <v>142828</v>
      </c>
      <c r="AH192" s="34">
        <v>134974</v>
      </c>
      <c r="AI192" s="34">
        <v>142528</v>
      </c>
      <c r="AJ192" s="34">
        <v>148268</v>
      </c>
      <c r="AK192" s="34">
        <v>153251</v>
      </c>
      <c r="AL192" s="34">
        <v>143255</v>
      </c>
      <c r="AM192" s="34">
        <v>144005</v>
      </c>
      <c r="AN192" s="34">
        <v>143048</v>
      </c>
      <c r="AO192" s="34">
        <v>137392</v>
      </c>
      <c r="AP192" s="34">
        <v>133149</v>
      </c>
      <c r="AQ192" s="34">
        <v>140619</v>
      </c>
      <c r="AR192" s="34">
        <v>143752</v>
      </c>
      <c r="AS192" s="34">
        <v>145984</v>
      </c>
      <c r="AT192" s="34">
        <v>145396</v>
      </c>
      <c r="AU192" s="34">
        <v>145987</v>
      </c>
      <c r="AV192" s="34">
        <v>151526</v>
      </c>
      <c r="AW192" s="34">
        <v>152735</v>
      </c>
      <c r="AX192" s="34">
        <v>154057</v>
      </c>
      <c r="AY192" s="34">
        <v>157816</v>
      </c>
      <c r="AZ192" s="34">
        <v>159202</v>
      </c>
      <c r="BA192" s="34">
        <v>160457</v>
      </c>
      <c r="BB192" s="34">
        <v>160903</v>
      </c>
      <c r="BC192" s="34">
        <v>166817</v>
      </c>
      <c r="BD192" s="34">
        <v>167816</v>
      </c>
      <c r="BE192" s="34">
        <v>179708</v>
      </c>
      <c r="BF192" s="34">
        <v>182891</v>
      </c>
      <c r="BG192" s="34">
        <v>177833</v>
      </c>
      <c r="BH192" s="34">
        <v>178387</v>
      </c>
      <c r="BI192" s="34">
        <v>180049</v>
      </c>
      <c r="BJ192" s="34">
        <v>183196</v>
      </c>
      <c r="BK192" s="34">
        <v>183770</v>
      </c>
      <c r="BL192" s="34">
        <v>190936</v>
      </c>
      <c r="BM192" s="34">
        <v>197773</v>
      </c>
      <c r="BN192" s="34">
        <v>203374</v>
      </c>
      <c r="BO192" s="34">
        <v>212611</v>
      </c>
      <c r="BP192" s="34">
        <v>216707</v>
      </c>
      <c r="BQ192" s="34">
        <v>217660</v>
      </c>
      <c r="BR192" s="34">
        <v>220854</v>
      </c>
      <c r="BS192" s="34">
        <v>222278</v>
      </c>
      <c r="BT192" s="34">
        <v>217343</v>
      </c>
      <c r="BU192" s="34">
        <v>231185</v>
      </c>
      <c r="BV192" s="34">
        <v>233724</v>
      </c>
      <c r="BW192" s="34">
        <v>239878</v>
      </c>
      <c r="BX192" s="34">
        <v>244140</v>
      </c>
      <c r="BY192" s="34">
        <v>249178</v>
      </c>
      <c r="BZ192" s="34">
        <v>258664</v>
      </c>
      <c r="CA192" s="34">
        <v>257782</v>
      </c>
      <c r="CB192" s="34">
        <v>262271</v>
      </c>
      <c r="CC192" s="34">
        <v>259895</v>
      </c>
      <c r="CD192" s="34">
        <v>252173</v>
      </c>
      <c r="CE192" s="34">
        <v>251763</v>
      </c>
      <c r="CF192" s="34">
        <v>243065</v>
      </c>
      <c r="CG192" s="34">
        <v>243115</v>
      </c>
      <c r="CH192" s="34">
        <v>246448</v>
      </c>
      <c r="CI192" s="34">
        <v>255600</v>
      </c>
      <c r="CJ192" s="34">
        <v>256584</v>
      </c>
      <c r="CK192" s="34">
        <v>254047</v>
      </c>
      <c r="CL192" s="34">
        <v>253119</v>
      </c>
      <c r="CM192" s="34">
        <v>259866</v>
      </c>
      <c r="CN192" s="34">
        <v>259533</v>
      </c>
      <c r="CO192" s="34">
        <v>273305</v>
      </c>
      <c r="CP192" s="34">
        <v>273295</v>
      </c>
      <c r="CQ192" s="34">
        <v>275675</v>
      </c>
      <c r="CR192" s="34">
        <v>282685</v>
      </c>
      <c r="CS192" s="34">
        <v>286930</v>
      </c>
      <c r="CT192" s="34">
        <v>283993</v>
      </c>
      <c r="CU192" s="34">
        <v>284475</v>
      </c>
      <c r="CV192" s="34">
        <v>290176</v>
      </c>
      <c r="CW192" s="34">
        <v>295132</v>
      </c>
      <c r="CX192" s="34">
        <v>298219</v>
      </c>
      <c r="CY192" s="34">
        <v>298840</v>
      </c>
      <c r="CZ192" s="34">
        <v>300226</v>
      </c>
      <c r="DA192" s="34">
        <v>301775</v>
      </c>
      <c r="DB192" s="34">
        <v>307116</v>
      </c>
      <c r="DC192" s="34">
        <v>302126</v>
      </c>
      <c r="DD192" s="34">
        <v>312286</v>
      </c>
      <c r="DE192" s="34">
        <v>323385</v>
      </c>
      <c r="DF192" s="34">
        <v>317802</v>
      </c>
      <c r="DG192" s="34">
        <v>312086</v>
      </c>
      <c r="DH192" s="34">
        <v>303550</v>
      </c>
      <c r="DI192" s="34">
        <v>281430</v>
      </c>
      <c r="DJ192" s="34">
        <v>252868</v>
      </c>
      <c r="DK192" s="34">
        <v>254395</v>
      </c>
      <c r="DL192" s="34">
        <v>278249</v>
      </c>
      <c r="DM192" s="34">
        <v>291221</v>
      </c>
      <c r="DN192" s="34">
        <v>297935</v>
      </c>
      <c r="DO192" s="34">
        <v>302230</v>
      </c>
      <c r="DP192" s="34">
        <v>300783</v>
      </c>
      <c r="DQ192" s="34">
        <v>302304</v>
      </c>
      <c r="DR192" s="34">
        <v>307506</v>
      </c>
      <c r="DS192" s="34">
        <v>315446</v>
      </c>
      <c r="DT192" s="34">
        <v>318715</v>
      </c>
      <c r="DU192" s="34">
        <v>324404</v>
      </c>
      <c r="DV192" s="34">
        <v>324779</v>
      </c>
      <c r="DW192" s="34">
        <v>320993</v>
      </c>
      <c r="DX192" s="34">
        <v>318185</v>
      </c>
      <c r="DY192" s="34">
        <v>313982</v>
      </c>
      <c r="DZ192" s="34">
        <v>316907</v>
      </c>
      <c r="EA192" s="34">
        <v>322824</v>
      </c>
      <c r="EB192" s="34">
        <v>321901</v>
      </c>
      <c r="EC192" s="34">
        <v>327052</v>
      </c>
      <c r="ED192" s="34">
        <v>324622</v>
      </c>
      <c r="EE192" s="34">
        <v>332333</v>
      </c>
      <c r="EF192" s="34">
        <v>334701</v>
      </c>
      <c r="EG192" s="34">
        <v>338991</v>
      </c>
      <c r="EH192" s="34">
        <v>340946</v>
      </c>
      <c r="EI192" s="34">
        <v>342637</v>
      </c>
      <c r="EJ192" s="34">
        <v>343383</v>
      </c>
      <c r="EK192" s="34">
        <v>345630</v>
      </c>
      <c r="EL192" s="34">
        <v>348016</v>
      </c>
      <c r="EM192" s="34">
        <v>346045</v>
      </c>
      <c r="EN192" s="34">
        <v>342601</v>
      </c>
      <c r="EO192" s="34">
        <v>335766</v>
      </c>
      <c r="EP192" s="34">
        <v>346463</v>
      </c>
      <c r="EQ192" s="34">
        <v>347112</v>
      </c>
      <c r="ER192" s="34">
        <v>346854</v>
      </c>
    </row>
    <row r="193" spans="1:148">
      <c r="B193" t="s">
        <v>385</v>
      </c>
      <c r="C193">
        <v>-3.3</v>
      </c>
      <c r="D193">
        <v>-3.6</v>
      </c>
      <c r="E193">
        <v>-0.7</v>
      </c>
      <c r="F193">
        <v>-6</v>
      </c>
      <c r="G193">
        <v>-3.9</v>
      </c>
      <c r="H193">
        <v>0.7</v>
      </c>
      <c r="I193">
        <v>-1.5</v>
      </c>
      <c r="J193">
        <v>4.0999999999999996</v>
      </c>
      <c r="K193">
        <v>2</v>
      </c>
      <c r="L193">
        <v>7.5</v>
      </c>
      <c r="M193">
        <v>5.4</v>
      </c>
      <c r="N193">
        <v>2.5</v>
      </c>
      <c r="O193">
        <v>2.1</v>
      </c>
      <c r="P193">
        <v>1.6</v>
      </c>
      <c r="Q193">
        <v>2</v>
      </c>
      <c r="R193">
        <v>0.9</v>
      </c>
      <c r="S193">
        <v>3.4</v>
      </c>
      <c r="T193">
        <v>5</v>
      </c>
      <c r="U193">
        <v>-0.3</v>
      </c>
      <c r="V193">
        <v>-1.5</v>
      </c>
      <c r="W193">
        <v>2.6</v>
      </c>
      <c r="X193">
        <v>1.5</v>
      </c>
      <c r="Y193">
        <v>5.7</v>
      </c>
      <c r="Z193">
        <v>-2.4</v>
      </c>
      <c r="AA193">
        <v>0.7</v>
      </c>
      <c r="AB193">
        <v>2.5</v>
      </c>
      <c r="AC193">
        <v>2.4</v>
      </c>
      <c r="AD193">
        <v>2.2000000000000002</v>
      </c>
      <c r="AE193">
        <v>8</v>
      </c>
      <c r="AF193">
        <v>1.3</v>
      </c>
      <c r="AG193">
        <v>1.3</v>
      </c>
      <c r="AH193">
        <v>-5.5</v>
      </c>
      <c r="AI193">
        <v>5.6</v>
      </c>
      <c r="AJ193">
        <v>4</v>
      </c>
      <c r="AK193">
        <v>3.4</v>
      </c>
      <c r="AL193">
        <v>-6.5</v>
      </c>
      <c r="AM193">
        <v>0.5</v>
      </c>
      <c r="AN193">
        <v>-0.7</v>
      </c>
      <c r="AO193">
        <v>-4</v>
      </c>
      <c r="AP193">
        <v>-3.1</v>
      </c>
      <c r="AQ193">
        <v>5.6</v>
      </c>
      <c r="AR193">
        <v>2.2000000000000002</v>
      </c>
      <c r="AS193">
        <v>1.6</v>
      </c>
      <c r="AT193">
        <v>-0.4</v>
      </c>
      <c r="AU193">
        <v>0.4</v>
      </c>
      <c r="AV193">
        <v>3.8</v>
      </c>
      <c r="AW193">
        <v>0.8</v>
      </c>
      <c r="AX193">
        <v>0.9</v>
      </c>
      <c r="AY193">
        <v>2.4</v>
      </c>
      <c r="AZ193">
        <v>0.9</v>
      </c>
      <c r="BA193">
        <v>0.8</v>
      </c>
      <c r="BB193">
        <v>0.3</v>
      </c>
      <c r="BC193">
        <v>3.7</v>
      </c>
      <c r="BD193">
        <v>0.6</v>
      </c>
      <c r="BE193">
        <v>7.1</v>
      </c>
      <c r="BF193">
        <v>1.8</v>
      </c>
      <c r="BG193">
        <v>-2.8</v>
      </c>
      <c r="BH193">
        <v>0.3</v>
      </c>
      <c r="BI193">
        <v>0.9</v>
      </c>
      <c r="BJ193">
        <v>1.7</v>
      </c>
      <c r="BK193">
        <v>0.3</v>
      </c>
      <c r="BL193">
        <v>3.9</v>
      </c>
      <c r="BM193">
        <v>3.6</v>
      </c>
      <c r="BN193">
        <v>2.8</v>
      </c>
      <c r="BO193">
        <v>4.5</v>
      </c>
      <c r="BP193">
        <v>1.9</v>
      </c>
      <c r="BQ193">
        <v>0.4</v>
      </c>
      <c r="BR193">
        <v>1.5</v>
      </c>
      <c r="BS193">
        <v>0.6</v>
      </c>
      <c r="BT193">
        <v>-2.2000000000000002</v>
      </c>
      <c r="BU193">
        <v>6.4</v>
      </c>
      <c r="BV193">
        <v>1.1000000000000001</v>
      </c>
      <c r="BW193">
        <v>2.6</v>
      </c>
      <c r="BX193">
        <v>1.8</v>
      </c>
      <c r="BY193">
        <v>2.1</v>
      </c>
      <c r="BZ193">
        <v>3.8</v>
      </c>
      <c r="CA193">
        <v>-0.3</v>
      </c>
      <c r="CB193">
        <v>1.7</v>
      </c>
      <c r="CC193">
        <v>-0.9</v>
      </c>
      <c r="CD193">
        <v>-3</v>
      </c>
      <c r="CE193">
        <v>-0.2</v>
      </c>
      <c r="CF193">
        <v>-3.5</v>
      </c>
      <c r="CG193">
        <v>0</v>
      </c>
      <c r="CH193">
        <v>1.4</v>
      </c>
      <c r="CI193">
        <v>3.7</v>
      </c>
      <c r="CJ193">
        <v>0.4</v>
      </c>
      <c r="CK193">
        <v>-1</v>
      </c>
      <c r="CL193">
        <v>-0.4</v>
      </c>
      <c r="CM193">
        <v>2.7</v>
      </c>
      <c r="CN193">
        <v>-0.1</v>
      </c>
      <c r="CO193">
        <v>5.3</v>
      </c>
      <c r="CP193">
        <v>0</v>
      </c>
      <c r="CQ193">
        <v>0.9</v>
      </c>
      <c r="CR193">
        <v>2.5</v>
      </c>
      <c r="CS193">
        <v>1.5</v>
      </c>
      <c r="CT193">
        <v>-1</v>
      </c>
      <c r="CU193">
        <v>0.2</v>
      </c>
      <c r="CV193">
        <v>2</v>
      </c>
      <c r="CW193">
        <v>1.7</v>
      </c>
      <c r="CX193">
        <v>1</v>
      </c>
      <c r="CY193">
        <v>0.2</v>
      </c>
      <c r="CZ193">
        <v>0.5</v>
      </c>
      <c r="DA193">
        <v>0.5</v>
      </c>
      <c r="DB193">
        <v>1.8</v>
      </c>
      <c r="DC193">
        <v>-1.6</v>
      </c>
      <c r="DD193">
        <v>3.4</v>
      </c>
      <c r="DE193">
        <v>3.6</v>
      </c>
      <c r="DF193">
        <v>-1.7</v>
      </c>
      <c r="DG193">
        <v>-1.8</v>
      </c>
      <c r="DH193">
        <v>-2.7</v>
      </c>
      <c r="DI193">
        <v>-7.3</v>
      </c>
      <c r="DJ193">
        <v>-10.1</v>
      </c>
      <c r="DK193">
        <v>0.6</v>
      </c>
      <c r="DL193">
        <v>9.4</v>
      </c>
      <c r="DM193">
        <v>4.7</v>
      </c>
      <c r="DN193">
        <v>2.2999999999999998</v>
      </c>
      <c r="DO193">
        <v>1.4</v>
      </c>
      <c r="DP193">
        <v>-0.5</v>
      </c>
      <c r="DQ193">
        <v>0.5</v>
      </c>
      <c r="DR193">
        <v>1.7</v>
      </c>
      <c r="DS193">
        <v>2.6</v>
      </c>
      <c r="DT193">
        <v>1</v>
      </c>
      <c r="DU193">
        <v>1.8</v>
      </c>
      <c r="DV193">
        <v>0.1</v>
      </c>
      <c r="DW193">
        <v>-1.2</v>
      </c>
      <c r="DX193">
        <v>-0.9</v>
      </c>
      <c r="DY193">
        <v>-1.3</v>
      </c>
      <c r="DZ193">
        <v>0.9</v>
      </c>
      <c r="EA193">
        <v>1.9</v>
      </c>
      <c r="EB193">
        <v>-0.3</v>
      </c>
      <c r="EC193">
        <v>1.6</v>
      </c>
      <c r="ED193">
        <v>-0.7</v>
      </c>
      <c r="EE193">
        <v>2.4</v>
      </c>
      <c r="EF193">
        <v>0.7</v>
      </c>
      <c r="EG193">
        <v>1.3</v>
      </c>
      <c r="EH193">
        <v>0.6</v>
      </c>
      <c r="EI193">
        <v>0.5</v>
      </c>
      <c r="EJ193">
        <v>0.2</v>
      </c>
      <c r="EK193">
        <v>0.7</v>
      </c>
      <c r="EL193">
        <v>0.7</v>
      </c>
      <c r="EM193">
        <v>-0.6</v>
      </c>
      <c r="EN193">
        <v>-1</v>
      </c>
      <c r="EO193">
        <v>-2</v>
      </c>
      <c r="EP193">
        <v>3.2</v>
      </c>
      <c r="EQ193">
        <v>0.2</v>
      </c>
      <c r="ER193">
        <v>-0.1</v>
      </c>
    </row>
    <row r="195" spans="1:148">
      <c r="A195" t="s">
        <v>421</v>
      </c>
      <c r="B195">
        <v>376</v>
      </c>
      <c r="C195" s="34">
        <v>1365</v>
      </c>
      <c r="D195">
        <v>78</v>
      </c>
      <c r="E195" s="34">
        <v>-1620</v>
      </c>
      <c r="F195" s="34">
        <v>-2858</v>
      </c>
      <c r="G195" s="34">
        <v>-5913</v>
      </c>
      <c r="H195" s="34">
        <v>-8398</v>
      </c>
      <c r="I195" s="34">
        <v>-8860</v>
      </c>
      <c r="J195" s="34">
        <v>-1713</v>
      </c>
      <c r="K195" s="34">
        <v>-1967</v>
      </c>
      <c r="L195">
        <v>-572</v>
      </c>
      <c r="M195">
        <v>-152</v>
      </c>
      <c r="N195" s="34">
        <v>3583</v>
      </c>
      <c r="O195" s="34">
        <v>5477</v>
      </c>
      <c r="P195" s="34">
        <v>4002</v>
      </c>
      <c r="Q195" s="34">
        <v>2842</v>
      </c>
      <c r="R195" s="34">
        <v>2608</v>
      </c>
      <c r="S195" s="34">
        <v>2816</v>
      </c>
      <c r="T195" s="34">
        <v>4503</v>
      </c>
      <c r="U195" s="34">
        <v>1977</v>
      </c>
      <c r="V195" s="34">
        <v>1007</v>
      </c>
      <c r="W195">
        <v>511</v>
      </c>
      <c r="X195">
        <v>-662</v>
      </c>
      <c r="Y195">
        <v>-424</v>
      </c>
      <c r="Z195">
        <v>307</v>
      </c>
      <c r="AA195">
        <v>122</v>
      </c>
      <c r="AB195">
        <v>166</v>
      </c>
      <c r="AC195">
        <v>773</v>
      </c>
      <c r="AD195" s="34">
        <v>2711</v>
      </c>
      <c r="AE195" s="34">
        <v>2485</v>
      </c>
      <c r="AF195" s="34">
        <v>2847</v>
      </c>
      <c r="AG195" s="34">
        <v>3041</v>
      </c>
      <c r="AH195" s="34">
        <v>1095</v>
      </c>
      <c r="AI195" s="34">
        <v>3185</v>
      </c>
      <c r="AJ195" s="34">
        <v>3573</v>
      </c>
      <c r="AK195">
        <v>242</v>
      </c>
      <c r="AL195">
        <v>-880</v>
      </c>
      <c r="AM195" s="34">
        <v>-2916</v>
      </c>
      <c r="AN195" s="34">
        <v>-5038</v>
      </c>
      <c r="AO195" s="34">
        <v>-5485</v>
      </c>
      <c r="AP195" s="34">
        <v>-4028</v>
      </c>
      <c r="AQ195" s="34">
        <v>-6967</v>
      </c>
      <c r="AR195" s="34">
        <v>-5092</v>
      </c>
      <c r="AS195" s="34">
        <v>-5397</v>
      </c>
      <c r="AT195" s="34">
        <v>-4871</v>
      </c>
      <c r="AU195" s="34">
        <v>-3684</v>
      </c>
      <c r="AV195" s="34">
        <v>-3762</v>
      </c>
      <c r="AW195" s="34">
        <v>-6271</v>
      </c>
      <c r="AX195" s="34">
        <v>-5174</v>
      </c>
      <c r="AY195" s="34">
        <v>-3912</v>
      </c>
      <c r="AZ195">
        <v>254</v>
      </c>
      <c r="BA195">
        <v>-220</v>
      </c>
      <c r="BB195">
        <v>-32</v>
      </c>
      <c r="BC195">
        <v>305</v>
      </c>
      <c r="BD195">
        <v>845</v>
      </c>
      <c r="BE195" s="34">
        <v>1042</v>
      </c>
      <c r="BF195" s="34">
        <v>2899</v>
      </c>
      <c r="BG195" s="34">
        <v>5434</v>
      </c>
      <c r="BH195" s="34">
        <v>4032</v>
      </c>
      <c r="BI195" s="34">
        <v>2987</v>
      </c>
      <c r="BJ195">
        <v>845</v>
      </c>
      <c r="BK195" s="34">
        <v>-3864</v>
      </c>
      <c r="BL195">
        <v>-369</v>
      </c>
      <c r="BM195" s="34">
        <v>1152</v>
      </c>
      <c r="BN195">
        <v>543</v>
      </c>
      <c r="BO195" s="34">
        <v>2848</v>
      </c>
      <c r="BP195" s="34">
        <v>5292</v>
      </c>
      <c r="BQ195" s="34">
        <v>6661</v>
      </c>
      <c r="BR195" s="34">
        <v>10394</v>
      </c>
      <c r="BS195" s="34">
        <v>4269</v>
      </c>
      <c r="BT195">
        <v>-105</v>
      </c>
      <c r="BU195" s="34">
        <v>3514</v>
      </c>
      <c r="BV195" s="34">
        <v>-1481</v>
      </c>
      <c r="BW195">
        <v>-202</v>
      </c>
      <c r="BX195" s="34">
        <v>-1071</v>
      </c>
      <c r="BY195">
        <v>547</v>
      </c>
      <c r="BZ195" s="34">
        <v>3671</v>
      </c>
      <c r="CA195" s="34">
        <v>3906</v>
      </c>
      <c r="CB195" s="34">
        <v>5368</v>
      </c>
      <c r="CC195" s="34">
        <v>2256</v>
      </c>
      <c r="CD195">
        <v>-91</v>
      </c>
      <c r="CE195">
        <v>453</v>
      </c>
      <c r="CF195" s="34">
        <v>-1398</v>
      </c>
      <c r="CG195" s="34">
        <v>-3272</v>
      </c>
      <c r="CH195" s="34">
        <v>-2790</v>
      </c>
      <c r="CI195" s="34">
        <v>1095</v>
      </c>
      <c r="CJ195" s="34">
        <v>2378</v>
      </c>
      <c r="CK195" s="34">
        <v>5678</v>
      </c>
      <c r="CL195" s="34">
        <v>3925</v>
      </c>
      <c r="CM195" s="34">
        <v>3464</v>
      </c>
      <c r="CN195" s="34">
        <v>-2031</v>
      </c>
      <c r="CO195">
        <v>-417</v>
      </c>
      <c r="CP195" s="34">
        <v>-1776</v>
      </c>
      <c r="CQ195" s="34">
        <v>-3914</v>
      </c>
      <c r="CR195" s="34">
        <v>6039</v>
      </c>
      <c r="CS195" s="34">
        <v>10440</v>
      </c>
      <c r="CT195" s="34">
        <v>4392</v>
      </c>
      <c r="CU195" s="34">
        <v>2194</v>
      </c>
      <c r="CV195" s="34">
        <v>1917</v>
      </c>
      <c r="CW195">
        <v>804</v>
      </c>
      <c r="CX195" s="34">
        <v>2370</v>
      </c>
      <c r="CY195" s="34">
        <v>6524</v>
      </c>
      <c r="CZ195" s="34">
        <v>4464</v>
      </c>
      <c r="DA195">
        <v>22</v>
      </c>
      <c r="DB195" s="34">
        <v>1594</v>
      </c>
      <c r="DC195" s="34">
        <v>-1004</v>
      </c>
      <c r="DD195" s="34">
        <v>7758</v>
      </c>
      <c r="DE195" s="34">
        <v>11300</v>
      </c>
      <c r="DF195" s="34">
        <v>7304</v>
      </c>
      <c r="DG195" s="34">
        <v>5769</v>
      </c>
      <c r="DH195" s="34">
        <v>6725</v>
      </c>
      <c r="DI195" s="34">
        <v>2490</v>
      </c>
      <c r="DJ195">
        <v>-824</v>
      </c>
      <c r="DK195" s="34">
        <v>-2409</v>
      </c>
      <c r="DL195">
        <v>448</v>
      </c>
      <c r="DM195" s="34">
        <v>4989</v>
      </c>
      <c r="DN195" s="34">
        <v>4857</v>
      </c>
      <c r="DO195" s="34">
        <v>2124</v>
      </c>
      <c r="DP195" s="34">
        <v>2474</v>
      </c>
      <c r="DQ195" s="34">
        <v>-6890</v>
      </c>
      <c r="DR195" s="34">
        <v>3035</v>
      </c>
      <c r="DS195" s="34">
        <v>6070</v>
      </c>
      <c r="DT195" s="34">
        <v>5392</v>
      </c>
      <c r="DU195" s="34">
        <v>7062</v>
      </c>
      <c r="DV195" s="34">
        <v>3987</v>
      </c>
      <c r="DW195" s="34">
        <v>2720</v>
      </c>
      <c r="DX195" s="34">
        <v>2782</v>
      </c>
      <c r="DY195" s="34">
        <v>-2918</v>
      </c>
      <c r="DZ195">
        <v>780</v>
      </c>
      <c r="EA195">
        <v>-379</v>
      </c>
      <c r="EB195" s="34">
        <v>2023</v>
      </c>
      <c r="EC195" s="34">
        <v>6937</v>
      </c>
      <c r="ED195" s="34">
        <v>7369</v>
      </c>
      <c r="EE195" s="34">
        <v>5211</v>
      </c>
      <c r="EF195" s="34">
        <v>3953</v>
      </c>
      <c r="EG195" s="34">
        <v>8275</v>
      </c>
      <c r="EH195" s="34">
        <v>9445</v>
      </c>
      <c r="EI195" s="34">
        <v>5962</v>
      </c>
      <c r="EJ195">
        <v>715</v>
      </c>
      <c r="EK195" s="34">
        <v>-2046</v>
      </c>
      <c r="EL195" s="34">
        <v>-3799</v>
      </c>
      <c r="EM195">
        <v>-922</v>
      </c>
      <c r="EN195" s="34">
        <v>1316</v>
      </c>
      <c r="EO195" s="34">
        <v>-2190</v>
      </c>
      <c r="EP195" s="34">
        <v>3953</v>
      </c>
      <c r="EQ195" s="34">
        <v>4908</v>
      </c>
      <c r="ER195" s="34">
        <v>8281</v>
      </c>
    </row>
    <row r="197" spans="1:148">
      <c r="A197" t="s">
        <v>422</v>
      </c>
      <c r="B197">
        <v>480</v>
      </c>
      <c r="C197" s="34">
        <v>1493</v>
      </c>
      <c r="D197">
        <v>281</v>
      </c>
      <c r="E197" s="34">
        <v>-1474</v>
      </c>
      <c r="F197" s="34">
        <v>-2830</v>
      </c>
      <c r="G197" s="34">
        <v>-5530</v>
      </c>
      <c r="H197" s="34">
        <v>-8551</v>
      </c>
      <c r="I197" s="34">
        <v>-8644</v>
      </c>
      <c r="J197" s="34">
        <v>-1595</v>
      </c>
      <c r="K197" s="34">
        <v>-1732</v>
      </c>
      <c r="L197">
        <v>-342</v>
      </c>
      <c r="M197">
        <v>108</v>
      </c>
      <c r="N197" s="34">
        <v>3580</v>
      </c>
      <c r="O197" s="34">
        <v>4722</v>
      </c>
      <c r="P197" s="34">
        <v>4078</v>
      </c>
      <c r="Q197" s="34">
        <v>3184</v>
      </c>
      <c r="R197" s="34">
        <v>2875</v>
      </c>
      <c r="S197" s="34">
        <v>2015</v>
      </c>
      <c r="T197" s="34">
        <v>3777</v>
      </c>
      <c r="U197" s="34">
        <v>2412</v>
      </c>
      <c r="V197" s="34">
        <v>1952</v>
      </c>
      <c r="W197" s="34">
        <v>1060</v>
      </c>
      <c r="X197">
        <v>149</v>
      </c>
      <c r="Y197">
        <v>-381</v>
      </c>
      <c r="Z197">
        <v>-32</v>
      </c>
      <c r="AA197">
        <v>135</v>
      </c>
      <c r="AB197">
        <v>354</v>
      </c>
      <c r="AC197">
        <v>995</v>
      </c>
      <c r="AD197" s="34">
        <v>3464</v>
      </c>
      <c r="AE197" s="34">
        <v>3036</v>
      </c>
      <c r="AF197" s="34">
        <v>3065</v>
      </c>
      <c r="AG197" s="34">
        <v>2356</v>
      </c>
      <c r="AH197">
        <v>433</v>
      </c>
      <c r="AI197" s="34">
        <v>2995</v>
      </c>
      <c r="AJ197" s="34">
        <v>3361</v>
      </c>
      <c r="AK197">
        <v>210</v>
      </c>
      <c r="AL197" s="34">
        <v>-1188</v>
      </c>
      <c r="AM197" s="34">
        <v>-2410</v>
      </c>
      <c r="AN197" s="34">
        <v>-5420</v>
      </c>
      <c r="AO197" s="34">
        <v>-5034</v>
      </c>
      <c r="AP197" s="34">
        <v>-3831</v>
      </c>
      <c r="AQ197" s="34">
        <v>-6980</v>
      </c>
      <c r="AR197" s="34">
        <v>-5178</v>
      </c>
      <c r="AS197" s="34">
        <v>-5280</v>
      </c>
      <c r="AT197" s="34">
        <v>-3992</v>
      </c>
      <c r="AU197" s="34">
        <v>-3718</v>
      </c>
      <c r="AV197" s="34">
        <v>-3571</v>
      </c>
      <c r="AW197" s="34">
        <v>-5967</v>
      </c>
      <c r="AX197" s="34">
        <v>-5366</v>
      </c>
      <c r="AY197" s="34">
        <v>-4054</v>
      </c>
      <c r="AZ197">
        <v>215</v>
      </c>
      <c r="BA197">
        <v>-127</v>
      </c>
      <c r="BB197">
        <v>-18</v>
      </c>
      <c r="BC197">
        <v>27</v>
      </c>
      <c r="BD197">
        <v>612</v>
      </c>
      <c r="BE197">
        <v>727</v>
      </c>
      <c r="BF197" s="34">
        <v>2777</v>
      </c>
      <c r="BG197" s="34">
        <v>5354</v>
      </c>
      <c r="BH197" s="34">
        <v>4055</v>
      </c>
      <c r="BI197" s="34">
        <v>3114</v>
      </c>
      <c r="BJ197">
        <v>929</v>
      </c>
      <c r="BK197" s="34">
        <v>-3900</v>
      </c>
      <c r="BL197">
        <v>-416</v>
      </c>
      <c r="BM197">
        <v>895</v>
      </c>
      <c r="BN197">
        <v>541</v>
      </c>
      <c r="BO197" s="34">
        <v>2666</v>
      </c>
      <c r="BP197" s="34">
        <v>5327</v>
      </c>
      <c r="BQ197" s="34">
        <v>6729</v>
      </c>
      <c r="BR197" s="34">
        <v>9583</v>
      </c>
      <c r="BS197" s="34">
        <v>5128</v>
      </c>
      <c r="BT197">
        <v>-418</v>
      </c>
      <c r="BU197" s="34">
        <v>3754</v>
      </c>
      <c r="BV197">
        <v>-989</v>
      </c>
      <c r="BW197">
        <v>-779</v>
      </c>
      <c r="BX197">
        <v>-715</v>
      </c>
      <c r="BY197">
        <v>439</v>
      </c>
      <c r="BZ197" s="34">
        <v>3609</v>
      </c>
      <c r="CA197" s="34">
        <v>3413</v>
      </c>
      <c r="CB197" s="34">
        <v>4887</v>
      </c>
      <c r="CC197" s="34">
        <v>3874</v>
      </c>
      <c r="CD197">
        <v>-317</v>
      </c>
      <c r="CE197">
        <v>339</v>
      </c>
      <c r="CF197" s="34">
        <v>-1051</v>
      </c>
      <c r="CG197" s="34">
        <v>-2875</v>
      </c>
      <c r="CH197" s="34">
        <v>-2673</v>
      </c>
      <c r="CI197">
        <v>881</v>
      </c>
      <c r="CJ197" s="34">
        <v>2632</v>
      </c>
      <c r="CK197" s="34">
        <v>4864</v>
      </c>
      <c r="CL197" s="34">
        <v>3957</v>
      </c>
      <c r="CM197" s="34">
        <v>3560</v>
      </c>
      <c r="CN197" s="34">
        <v>-1926</v>
      </c>
      <c r="CO197">
        <v>-556</v>
      </c>
      <c r="CP197" s="34">
        <v>-2076</v>
      </c>
      <c r="CQ197" s="34">
        <v>-4151</v>
      </c>
      <c r="CR197" s="34">
        <v>5604</v>
      </c>
      <c r="CS197" s="34">
        <v>9739</v>
      </c>
      <c r="CT197" s="34">
        <v>3635</v>
      </c>
      <c r="CU197" s="34">
        <v>1755</v>
      </c>
      <c r="CV197" s="34">
        <v>2221</v>
      </c>
      <c r="CW197" s="34">
        <v>1593</v>
      </c>
      <c r="CX197" s="34">
        <v>2627</v>
      </c>
      <c r="CY197" s="34">
        <v>6767</v>
      </c>
      <c r="CZ197" s="34">
        <v>4510</v>
      </c>
      <c r="DA197">
        <v>60</v>
      </c>
      <c r="DB197" s="34">
        <v>1791</v>
      </c>
      <c r="DC197">
        <v>-810</v>
      </c>
      <c r="DD197" s="34">
        <v>7973</v>
      </c>
      <c r="DE197" s="34">
        <v>11329</v>
      </c>
      <c r="DF197" s="34">
        <v>7321</v>
      </c>
      <c r="DG197" s="34">
        <v>5662</v>
      </c>
      <c r="DH197" s="34">
        <v>6615</v>
      </c>
      <c r="DI197" s="34">
        <v>2877</v>
      </c>
      <c r="DJ197">
        <v>-326</v>
      </c>
      <c r="DK197" s="34">
        <v>-2071</v>
      </c>
      <c r="DL197">
        <v>395</v>
      </c>
      <c r="DM197" s="34">
        <v>4682</v>
      </c>
      <c r="DN197" s="34">
        <v>4626</v>
      </c>
      <c r="DO197" s="34">
        <v>2350</v>
      </c>
      <c r="DP197" s="34">
        <v>2553</v>
      </c>
      <c r="DQ197" s="34">
        <v>-6653</v>
      </c>
      <c r="DR197" s="34">
        <v>3357</v>
      </c>
      <c r="DS197" s="34">
        <v>6114</v>
      </c>
      <c r="DT197" s="34">
        <v>5283</v>
      </c>
      <c r="DU197" s="34">
        <v>7126</v>
      </c>
      <c r="DV197" s="34">
        <v>4130</v>
      </c>
      <c r="DW197" s="34">
        <v>2810</v>
      </c>
      <c r="DX197" s="34">
        <v>2819</v>
      </c>
      <c r="DY197" s="34">
        <v>-2963</v>
      </c>
      <c r="DZ197">
        <v>605</v>
      </c>
      <c r="EA197">
        <v>-314</v>
      </c>
      <c r="EB197" s="34">
        <v>2106</v>
      </c>
      <c r="EC197" s="34">
        <v>7095</v>
      </c>
      <c r="ED197" s="34">
        <v>7161</v>
      </c>
      <c r="EE197" s="34">
        <v>5110</v>
      </c>
      <c r="EF197" s="34">
        <v>3834</v>
      </c>
      <c r="EG197" s="34">
        <v>8239</v>
      </c>
      <c r="EH197" s="34">
        <v>9744</v>
      </c>
      <c r="EI197" s="34">
        <v>6039</v>
      </c>
      <c r="EJ197">
        <v>477</v>
      </c>
      <c r="EK197" s="34">
        <v>-2564</v>
      </c>
      <c r="EL197" s="34">
        <v>-3820</v>
      </c>
      <c r="EM197" s="34">
        <v>-1088</v>
      </c>
      <c r="EN197" s="34">
        <v>1362</v>
      </c>
      <c r="EO197" s="34">
        <v>-1762</v>
      </c>
      <c r="EP197" s="34">
        <v>4011</v>
      </c>
      <c r="EQ197" s="34">
        <v>5018</v>
      </c>
      <c r="ER197" s="34">
        <v>8336</v>
      </c>
    </row>
    <row r="199" spans="1:148">
      <c r="A199" t="s">
        <v>423</v>
      </c>
      <c r="B199">
        <v>-104</v>
      </c>
      <c r="C199">
        <v>-128</v>
      </c>
      <c r="D199">
        <v>-203</v>
      </c>
      <c r="E199">
        <v>-145</v>
      </c>
      <c r="F199">
        <v>-27</v>
      </c>
      <c r="G199">
        <v>-383</v>
      </c>
      <c r="H199">
        <v>154</v>
      </c>
      <c r="I199">
        <v>-216</v>
      </c>
      <c r="J199">
        <v>-119</v>
      </c>
      <c r="K199">
        <v>-235</v>
      </c>
      <c r="L199">
        <v>-231</v>
      </c>
      <c r="M199">
        <v>-260</v>
      </c>
      <c r="N199">
        <v>4</v>
      </c>
      <c r="O199">
        <v>754</v>
      </c>
      <c r="P199">
        <v>-76</v>
      </c>
      <c r="Q199">
        <v>-342</v>
      </c>
      <c r="R199">
        <v>-267</v>
      </c>
      <c r="S199">
        <v>801</v>
      </c>
      <c r="T199">
        <v>726</v>
      </c>
      <c r="U199">
        <v>-435</v>
      </c>
      <c r="V199">
        <v>-945</v>
      </c>
      <c r="W199">
        <v>-550</v>
      </c>
      <c r="X199">
        <v>-811</v>
      </c>
      <c r="Y199">
        <v>-42</v>
      </c>
      <c r="Z199">
        <v>339</v>
      </c>
      <c r="AA199">
        <v>-13</v>
      </c>
      <c r="AB199">
        <v>-188</v>
      </c>
      <c r="AC199">
        <v>-222</v>
      </c>
      <c r="AD199">
        <v>-753</v>
      </c>
      <c r="AE199">
        <v>-551</v>
      </c>
      <c r="AF199">
        <v>-218</v>
      </c>
      <c r="AG199">
        <v>685</v>
      </c>
      <c r="AH199">
        <v>662</v>
      </c>
      <c r="AI199">
        <v>190</v>
      </c>
      <c r="AJ199">
        <v>212</v>
      </c>
      <c r="AK199">
        <v>32</v>
      </c>
      <c r="AL199">
        <v>308</v>
      </c>
      <c r="AM199">
        <v>-507</v>
      </c>
      <c r="AN199">
        <v>382</v>
      </c>
      <c r="AO199">
        <v>-451</v>
      </c>
      <c r="AP199">
        <v>-197</v>
      </c>
      <c r="AQ199">
        <v>13</v>
      </c>
      <c r="AR199">
        <v>86</v>
      </c>
      <c r="AS199">
        <v>-118</v>
      </c>
      <c r="AT199">
        <v>-879</v>
      </c>
      <c r="AU199">
        <v>35</v>
      </c>
      <c r="AV199">
        <v>-191</v>
      </c>
      <c r="AW199">
        <v>-304</v>
      </c>
      <c r="AX199">
        <v>191</v>
      </c>
      <c r="AY199">
        <v>143</v>
      </c>
      <c r="AZ199">
        <v>40</v>
      </c>
      <c r="BA199">
        <v>-94</v>
      </c>
      <c r="BB199">
        <v>-15</v>
      </c>
      <c r="BC199">
        <v>278</v>
      </c>
      <c r="BD199">
        <v>233</v>
      </c>
      <c r="BE199">
        <v>315</v>
      </c>
      <c r="BF199">
        <v>122</v>
      </c>
      <c r="BG199">
        <v>80</v>
      </c>
      <c r="BH199">
        <v>-23</v>
      </c>
      <c r="BI199">
        <v>-127</v>
      </c>
      <c r="BJ199">
        <v>-84</v>
      </c>
      <c r="BK199">
        <v>36</v>
      </c>
      <c r="BL199">
        <v>48</v>
      </c>
      <c r="BM199">
        <v>256</v>
      </c>
      <c r="BN199">
        <v>1</v>
      </c>
      <c r="BO199">
        <v>182</v>
      </c>
      <c r="BP199">
        <v>-35</v>
      </c>
      <c r="BQ199">
        <v>-68</v>
      </c>
      <c r="BR199">
        <v>810</v>
      </c>
      <c r="BS199">
        <v>-860</v>
      </c>
      <c r="BT199">
        <v>314</v>
      </c>
      <c r="BU199">
        <v>-240</v>
      </c>
      <c r="BV199">
        <v>-492</v>
      </c>
      <c r="BW199">
        <v>577</v>
      </c>
      <c r="BX199">
        <v>-356</v>
      </c>
      <c r="BY199">
        <v>107</v>
      </c>
      <c r="BZ199">
        <v>62</v>
      </c>
      <c r="CA199">
        <v>492</v>
      </c>
      <c r="CB199">
        <v>480</v>
      </c>
      <c r="CC199" s="34">
        <v>-1618</v>
      </c>
      <c r="CD199">
        <v>226</v>
      </c>
      <c r="CE199">
        <v>114</v>
      </c>
      <c r="CF199">
        <v>-347</v>
      </c>
      <c r="CG199">
        <v>-397</v>
      </c>
      <c r="CH199">
        <v>-117</v>
      </c>
      <c r="CI199">
        <v>214</v>
      </c>
      <c r="CJ199">
        <v>-254</v>
      </c>
      <c r="CK199">
        <v>813</v>
      </c>
      <c r="CL199">
        <v>-33</v>
      </c>
      <c r="CM199">
        <v>-96</v>
      </c>
      <c r="CN199">
        <v>-106</v>
      </c>
      <c r="CO199">
        <v>139</v>
      </c>
      <c r="CP199">
        <v>301</v>
      </c>
      <c r="CQ199">
        <v>237</v>
      </c>
      <c r="CR199">
        <v>434</v>
      </c>
      <c r="CS199">
        <v>701</v>
      </c>
      <c r="CT199">
        <v>757</v>
      </c>
      <c r="CU199">
        <v>440</v>
      </c>
      <c r="CV199">
        <v>-304</v>
      </c>
      <c r="CW199">
        <v>-789</v>
      </c>
      <c r="CX199">
        <v>-257</v>
      </c>
      <c r="CY199">
        <v>-244</v>
      </c>
      <c r="CZ199">
        <v>-45</v>
      </c>
      <c r="DA199">
        <v>-38</v>
      </c>
      <c r="DB199">
        <v>-198</v>
      </c>
      <c r="DC199">
        <v>-194</v>
      </c>
      <c r="DD199">
        <v>-215</v>
      </c>
      <c r="DE199">
        <v>-29</v>
      </c>
      <c r="DF199">
        <v>-18</v>
      </c>
      <c r="DG199">
        <v>107</v>
      </c>
      <c r="DH199">
        <v>110</v>
      </c>
      <c r="DI199">
        <v>-387</v>
      </c>
      <c r="DJ199">
        <v>-498</v>
      </c>
      <c r="DK199">
        <v>-338</v>
      </c>
      <c r="DL199">
        <v>52</v>
      </c>
      <c r="DM199">
        <v>307</v>
      </c>
      <c r="DN199">
        <v>231</v>
      </c>
      <c r="DO199">
        <v>-226</v>
      </c>
      <c r="DP199">
        <v>-79</v>
      </c>
      <c r="DQ199">
        <v>-237</v>
      </c>
      <c r="DR199">
        <v>-322</v>
      </c>
      <c r="DS199">
        <v>-44</v>
      </c>
      <c r="DT199">
        <v>110</v>
      </c>
      <c r="DU199">
        <v>-64</v>
      </c>
      <c r="DV199">
        <v>-143</v>
      </c>
      <c r="DW199">
        <v>-90</v>
      </c>
      <c r="DX199">
        <v>-36</v>
      </c>
      <c r="DY199">
        <v>45</v>
      </c>
      <c r="DZ199">
        <v>175</v>
      </c>
      <c r="EA199">
        <v>-65</v>
      </c>
      <c r="EB199">
        <v>-84</v>
      </c>
      <c r="EC199">
        <v>-158</v>
      </c>
      <c r="ED199">
        <v>208</v>
      </c>
      <c r="EE199">
        <v>102</v>
      </c>
      <c r="EF199">
        <v>119</v>
      </c>
      <c r="EG199">
        <v>35</v>
      </c>
      <c r="EH199">
        <v>-299</v>
      </c>
      <c r="EI199">
        <v>-77</v>
      </c>
      <c r="EJ199">
        <v>238</v>
      </c>
      <c r="EK199">
        <v>518</v>
      </c>
      <c r="EL199">
        <v>20</v>
      </c>
      <c r="EM199">
        <v>166</v>
      </c>
      <c r="EN199">
        <v>-46</v>
      </c>
      <c r="EO199">
        <v>-428</v>
      </c>
      <c r="EP199">
        <v>-58</v>
      </c>
      <c r="EQ199">
        <v>-109</v>
      </c>
      <c r="ER199">
        <v>-56</v>
      </c>
    </row>
    <row r="201" spans="1:148">
      <c r="A201" t="s">
        <v>424</v>
      </c>
      <c r="B201" s="34">
        <v>-2181</v>
      </c>
      <c r="C201">
        <v>-897</v>
      </c>
      <c r="D201">
        <v>-173</v>
      </c>
      <c r="E201">
        <v>75</v>
      </c>
      <c r="F201">
        <v>32</v>
      </c>
      <c r="G201">
        <v>-282</v>
      </c>
      <c r="H201">
        <v>-774</v>
      </c>
      <c r="I201" s="34">
        <v>-1344</v>
      </c>
      <c r="J201" s="34">
        <v>-1959</v>
      </c>
      <c r="K201" s="34">
        <v>-2447</v>
      </c>
      <c r="L201" s="34">
        <v>-2717</v>
      </c>
      <c r="M201" s="34">
        <v>-2725</v>
      </c>
      <c r="N201" s="34">
        <v>-2347</v>
      </c>
      <c r="O201" s="34">
        <v>-1754</v>
      </c>
      <c r="P201">
        <v>-973</v>
      </c>
      <c r="Q201">
        <v>-114</v>
      </c>
      <c r="R201">
        <v>539</v>
      </c>
      <c r="S201">
        <v>874</v>
      </c>
      <c r="T201">
        <v>715</v>
      </c>
      <c r="U201">
        <v>96</v>
      </c>
      <c r="V201">
        <v>-528</v>
      </c>
      <c r="W201" s="34">
        <v>-1043</v>
      </c>
      <c r="X201" s="34">
        <v>-1185</v>
      </c>
      <c r="Y201">
        <v>-880</v>
      </c>
      <c r="Z201">
        <v>-526</v>
      </c>
      <c r="AA201">
        <v>-50</v>
      </c>
      <c r="AB201">
        <v>397</v>
      </c>
      <c r="AC201">
        <v>712</v>
      </c>
      <c r="AD201">
        <v>805</v>
      </c>
      <c r="AE201">
        <v>712</v>
      </c>
      <c r="AF201">
        <v>417</v>
      </c>
      <c r="AG201">
        <v>-10</v>
      </c>
      <c r="AH201">
        <v>-93</v>
      </c>
      <c r="AI201">
        <v>22</v>
      </c>
      <c r="AJ201">
        <v>482</v>
      </c>
      <c r="AK201" s="34">
        <v>1217</v>
      </c>
      <c r="AL201" s="34">
        <v>1614</v>
      </c>
      <c r="AM201" s="34">
        <v>1645</v>
      </c>
      <c r="AN201" s="34">
        <v>1016</v>
      </c>
      <c r="AO201">
        <v>-203</v>
      </c>
      <c r="AP201" s="34">
        <v>-1300</v>
      </c>
      <c r="AQ201" s="34">
        <v>-2009</v>
      </c>
      <c r="AR201" s="34">
        <v>-1881</v>
      </c>
      <c r="AS201">
        <v>-878</v>
      </c>
      <c r="AT201">
        <v>324</v>
      </c>
      <c r="AU201" s="34">
        <v>1458</v>
      </c>
      <c r="AV201" s="34">
        <v>2082</v>
      </c>
      <c r="AW201" s="34">
        <v>2080</v>
      </c>
      <c r="AX201" s="34">
        <v>1920</v>
      </c>
      <c r="AY201" s="34">
        <v>1645</v>
      </c>
      <c r="AZ201" s="34">
        <v>1501</v>
      </c>
      <c r="BA201" s="34">
        <v>1554</v>
      </c>
      <c r="BB201" s="34">
        <v>1492</v>
      </c>
      <c r="BC201" s="34">
        <v>1346</v>
      </c>
      <c r="BD201">
        <v>976</v>
      </c>
      <c r="BE201">
        <v>367</v>
      </c>
      <c r="BF201">
        <v>-105</v>
      </c>
      <c r="BG201">
        <v>-558</v>
      </c>
      <c r="BH201">
        <v>-877</v>
      </c>
      <c r="BI201">
        <v>-979</v>
      </c>
      <c r="BJ201" s="34">
        <v>-1043</v>
      </c>
      <c r="BK201">
        <v>-846</v>
      </c>
      <c r="BL201">
        <v>-376</v>
      </c>
      <c r="BM201">
        <v>276</v>
      </c>
      <c r="BN201" s="34">
        <v>1274</v>
      </c>
      <c r="BO201" s="34">
        <v>1500</v>
      </c>
      <c r="BP201">
        <v>15</v>
      </c>
      <c r="BQ201">
        <v>943</v>
      </c>
      <c r="BR201" s="34">
        <v>-1543</v>
      </c>
      <c r="BS201">
        <v>509</v>
      </c>
      <c r="BT201">
        <v>439</v>
      </c>
      <c r="BU201">
        <v>-141</v>
      </c>
      <c r="BV201">
        <v>339</v>
      </c>
      <c r="BW201" s="34">
        <v>1644</v>
      </c>
      <c r="BX201">
        <v>340</v>
      </c>
      <c r="BY201" s="34">
        <v>1739</v>
      </c>
      <c r="BZ201" s="34">
        <v>2098</v>
      </c>
      <c r="CA201" s="34">
        <v>2238</v>
      </c>
      <c r="CB201">
        <v>956</v>
      </c>
      <c r="CC201">
        <v>-570</v>
      </c>
      <c r="CD201">
        <v>-294</v>
      </c>
      <c r="CE201" s="34">
        <v>1802</v>
      </c>
      <c r="CF201">
        <v>-504</v>
      </c>
      <c r="CG201" s="34">
        <v>1063</v>
      </c>
      <c r="CH201" s="34">
        <v>1393</v>
      </c>
      <c r="CI201" s="34">
        <v>2381</v>
      </c>
      <c r="CJ201">
        <v>340</v>
      </c>
      <c r="CK201">
        <v>-613</v>
      </c>
      <c r="CL201" s="34">
        <v>-1505</v>
      </c>
      <c r="CM201" s="34">
        <v>1330</v>
      </c>
      <c r="CN201" s="34">
        <v>2115</v>
      </c>
      <c r="CO201">
        <v>35</v>
      </c>
      <c r="CP201" s="34">
        <v>1194</v>
      </c>
      <c r="CQ201" s="34">
        <v>1710</v>
      </c>
      <c r="CR201">
        <v>-332</v>
      </c>
      <c r="CS201" s="34">
        <v>-1765</v>
      </c>
      <c r="CT201" s="34">
        <v>-1090</v>
      </c>
      <c r="CU201">
        <v>993</v>
      </c>
      <c r="CV201" s="34">
        <v>2167</v>
      </c>
      <c r="CW201" s="34">
        <v>2067</v>
      </c>
      <c r="CX201" s="34">
        <v>1005</v>
      </c>
      <c r="CY201">
        <v>-656</v>
      </c>
      <c r="CZ201">
        <v>35</v>
      </c>
      <c r="DA201">
        <v>-408</v>
      </c>
      <c r="DB201" s="34">
        <v>-1417</v>
      </c>
      <c r="DC201" s="34">
        <v>-1510</v>
      </c>
      <c r="DD201">
        <v>554</v>
      </c>
      <c r="DE201">
        <v>871</v>
      </c>
      <c r="DF201">
        <v>640</v>
      </c>
      <c r="DG201">
        <v>-298</v>
      </c>
      <c r="DH201">
        <v>-659</v>
      </c>
      <c r="DI201" s="34">
        <v>1128</v>
      </c>
      <c r="DJ201">
        <v>-477</v>
      </c>
      <c r="DK201" s="34">
        <v>-1087</v>
      </c>
      <c r="DL201">
        <v>-28</v>
      </c>
      <c r="DM201">
        <v>-112</v>
      </c>
      <c r="DN201">
        <v>-46</v>
      </c>
      <c r="DO201">
        <v>942</v>
      </c>
      <c r="DP201">
        <v>-357</v>
      </c>
      <c r="DQ201" s="34">
        <v>-1396</v>
      </c>
      <c r="DR201">
        <v>758</v>
      </c>
      <c r="DS201">
        <v>-439</v>
      </c>
      <c r="DT201">
        <v>-829</v>
      </c>
      <c r="DU201">
        <v>65</v>
      </c>
      <c r="DV201">
        <v>148</v>
      </c>
      <c r="DW201">
        <v>-173</v>
      </c>
      <c r="DX201">
        <v>-437</v>
      </c>
      <c r="DY201">
        <v>737</v>
      </c>
      <c r="DZ201">
        <v>504</v>
      </c>
      <c r="EA201" s="34">
        <v>-1079</v>
      </c>
      <c r="EB201">
        <v>-30</v>
      </c>
      <c r="EC201">
        <v>586</v>
      </c>
      <c r="ED201">
        <v>397</v>
      </c>
      <c r="EE201">
        <v>621</v>
      </c>
      <c r="EF201">
        <v>-786</v>
      </c>
      <c r="EG201" s="34">
        <v>-1500</v>
      </c>
      <c r="EH201">
        <v>397</v>
      </c>
      <c r="EI201" s="34">
        <v>1589</v>
      </c>
      <c r="EJ201">
        <v>-516</v>
      </c>
      <c r="EK201">
        <v>-265</v>
      </c>
      <c r="EL201">
        <v>-955</v>
      </c>
      <c r="EM201" s="34">
        <v>1150</v>
      </c>
      <c r="EN201" s="34">
        <v>-1062</v>
      </c>
      <c r="EO201">
        <v>-271</v>
      </c>
      <c r="EP201" s="34">
        <v>-2168</v>
      </c>
      <c r="EQ201" s="34">
        <v>-2026</v>
      </c>
      <c r="ER201">
        <v>-236</v>
      </c>
    </row>
    <row r="203" spans="1:148">
      <c r="A203" t="s">
        <v>425</v>
      </c>
      <c r="B203" s="34">
        <v>278031</v>
      </c>
      <c r="C203" s="34">
        <v>281018</v>
      </c>
      <c r="D203" s="34">
        <v>283024</v>
      </c>
      <c r="E203" s="34">
        <v>285279</v>
      </c>
      <c r="F203" s="34">
        <v>278159</v>
      </c>
      <c r="G203" s="34">
        <v>273957</v>
      </c>
      <c r="H203" s="34">
        <v>268354</v>
      </c>
      <c r="I203" s="34">
        <v>270937</v>
      </c>
      <c r="J203" s="34">
        <v>274060</v>
      </c>
      <c r="K203" s="34">
        <v>284212</v>
      </c>
      <c r="L203" s="34">
        <v>293490</v>
      </c>
      <c r="M203" s="34">
        <v>295422</v>
      </c>
      <c r="N203" s="34">
        <v>301126</v>
      </c>
      <c r="O203" s="34">
        <v>309138</v>
      </c>
      <c r="P203" s="34">
        <v>316015</v>
      </c>
      <c r="Q203" s="34">
        <v>322310</v>
      </c>
      <c r="R203" s="34">
        <v>323543</v>
      </c>
      <c r="S203" s="34">
        <v>325015</v>
      </c>
      <c r="T203" s="34">
        <v>329948</v>
      </c>
      <c r="U203" s="34">
        <v>333793</v>
      </c>
      <c r="V203" s="34">
        <v>335829</v>
      </c>
      <c r="W203" s="34">
        <v>339406</v>
      </c>
      <c r="X203" s="34">
        <v>341870</v>
      </c>
      <c r="Y203" s="34">
        <v>343123</v>
      </c>
      <c r="Z203" s="34">
        <v>347928</v>
      </c>
      <c r="AA203" s="34">
        <v>353797</v>
      </c>
      <c r="AB203" s="34">
        <v>359634</v>
      </c>
      <c r="AC203" s="34">
        <v>364697</v>
      </c>
      <c r="AD203" s="34">
        <v>368245</v>
      </c>
      <c r="AE203" s="34">
        <v>368505</v>
      </c>
      <c r="AF203" s="34">
        <v>373900</v>
      </c>
      <c r="AG203" s="34">
        <v>380334</v>
      </c>
      <c r="AH203" s="34">
        <v>382366</v>
      </c>
      <c r="AI203" s="34">
        <v>384973</v>
      </c>
      <c r="AJ203" s="34">
        <v>386014</v>
      </c>
      <c r="AK203" s="34">
        <v>387127</v>
      </c>
      <c r="AL203" s="34">
        <v>385458</v>
      </c>
      <c r="AM203" s="34">
        <v>381941</v>
      </c>
      <c r="AN203" s="34">
        <v>375372</v>
      </c>
      <c r="AO203" s="34">
        <v>373332</v>
      </c>
      <c r="AP203" s="34">
        <v>362177</v>
      </c>
      <c r="AQ203" s="34">
        <v>365287</v>
      </c>
      <c r="AR203" s="34">
        <v>368650</v>
      </c>
      <c r="AS203" s="34">
        <v>368842</v>
      </c>
      <c r="AT203" s="34">
        <v>369880</v>
      </c>
      <c r="AU203" s="34">
        <v>369339</v>
      </c>
      <c r="AV203" s="34">
        <v>368495</v>
      </c>
      <c r="AW203" s="34">
        <v>376758</v>
      </c>
      <c r="AX203" s="34">
        <v>373375</v>
      </c>
      <c r="AY203" s="34">
        <v>374733</v>
      </c>
      <c r="AZ203" s="34">
        <v>377477</v>
      </c>
      <c r="BA203" s="34">
        <v>380004</v>
      </c>
      <c r="BB203" s="34">
        <v>388448</v>
      </c>
      <c r="BC203" s="34">
        <v>392337</v>
      </c>
      <c r="BD203" s="34">
        <v>400143</v>
      </c>
      <c r="BE203" s="34">
        <v>406537</v>
      </c>
      <c r="BF203" s="34">
        <v>406964</v>
      </c>
      <c r="BG203" s="34">
        <v>407854</v>
      </c>
      <c r="BH203" s="34">
        <v>410542</v>
      </c>
      <c r="BI203" s="34">
        <v>413320</v>
      </c>
      <c r="BJ203" s="34">
        <v>412524</v>
      </c>
      <c r="BK203" s="34">
        <v>415287</v>
      </c>
      <c r="BL203" s="34">
        <v>418108</v>
      </c>
      <c r="BM203" s="34">
        <v>419389</v>
      </c>
      <c r="BN203" s="34">
        <v>423473</v>
      </c>
      <c r="BO203" s="34">
        <v>429277</v>
      </c>
      <c r="BP203" s="34">
        <v>442712</v>
      </c>
      <c r="BQ203" s="34">
        <v>450402</v>
      </c>
      <c r="BR203" s="34">
        <v>455500</v>
      </c>
      <c r="BS203" s="34">
        <v>455842</v>
      </c>
      <c r="BT203" s="34">
        <v>456701</v>
      </c>
      <c r="BU203" s="34">
        <v>457185</v>
      </c>
      <c r="BV203" s="34">
        <v>469409</v>
      </c>
      <c r="BW203" s="34">
        <v>481449</v>
      </c>
      <c r="BX203" s="34">
        <v>494389</v>
      </c>
      <c r="BY203" s="34">
        <v>506321</v>
      </c>
      <c r="BZ203" s="34">
        <v>510924</v>
      </c>
      <c r="CA203" s="34">
        <v>517983</v>
      </c>
      <c r="CB203" s="34">
        <v>522892</v>
      </c>
      <c r="CC203" s="34">
        <v>523382</v>
      </c>
      <c r="CD203" s="34">
        <v>524211</v>
      </c>
      <c r="CE203" s="34">
        <v>528143</v>
      </c>
      <c r="CF203" s="34">
        <v>527194</v>
      </c>
      <c r="CG203" s="34">
        <v>533268</v>
      </c>
      <c r="CH203" s="34">
        <v>540389</v>
      </c>
      <c r="CI203" s="34">
        <v>541997</v>
      </c>
      <c r="CJ203" s="34">
        <v>550028</v>
      </c>
      <c r="CK203" s="34">
        <v>551782</v>
      </c>
      <c r="CL203" s="34">
        <v>554816</v>
      </c>
      <c r="CM203" s="34">
        <v>552364</v>
      </c>
      <c r="CN203" s="34">
        <v>549853</v>
      </c>
      <c r="CO203" s="34">
        <v>551722</v>
      </c>
      <c r="CP203" s="34">
        <v>555089</v>
      </c>
      <c r="CQ203" s="34">
        <v>565349</v>
      </c>
      <c r="CR203" s="34">
        <v>574059</v>
      </c>
      <c r="CS203" s="34">
        <v>576459</v>
      </c>
      <c r="CT203" s="34">
        <v>579448</v>
      </c>
      <c r="CU203" s="34">
        <v>583962</v>
      </c>
      <c r="CV203" s="34">
        <v>588161</v>
      </c>
      <c r="CW203" s="34">
        <v>592429</v>
      </c>
      <c r="CX203" s="34">
        <v>597362</v>
      </c>
      <c r="CY203" s="34">
        <v>597710</v>
      </c>
      <c r="CZ203" s="34">
        <v>595560</v>
      </c>
      <c r="DA203" s="34">
        <v>597137</v>
      </c>
      <c r="DB203" s="34">
        <v>600365</v>
      </c>
      <c r="DC203" s="34">
        <v>602047</v>
      </c>
      <c r="DD203" s="34">
        <v>602303</v>
      </c>
      <c r="DE203" s="34">
        <v>602225</v>
      </c>
      <c r="DF203" s="34">
        <v>603561</v>
      </c>
      <c r="DG203" s="34">
        <v>606309</v>
      </c>
      <c r="DH203" s="34">
        <v>604279</v>
      </c>
      <c r="DI203" s="34">
        <v>592718</v>
      </c>
      <c r="DJ203" s="34">
        <v>583921</v>
      </c>
      <c r="DK203" s="34">
        <v>578025</v>
      </c>
      <c r="DL203" s="34">
        <v>579148</v>
      </c>
      <c r="DM203" s="34">
        <v>590669</v>
      </c>
      <c r="DN203" s="34">
        <v>597126</v>
      </c>
      <c r="DO203" s="34">
        <v>598935</v>
      </c>
      <c r="DP203" s="34">
        <v>601922</v>
      </c>
      <c r="DQ203" s="34">
        <v>602557</v>
      </c>
      <c r="DR203" s="34">
        <v>609228</v>
      </c>
      <c r="DS203" s="34">
        <v>608552</v>
      </c>
      <c r="DT203" s="34">
        <v>618604</v>
      </c>
      <c r="DU203" s="34">
        <v>621976</v>
      </c>
      <c r="DV203" s="34">
        <v>622370</v>
      </c>
      <c r="DW203" s="34">
        <v>622751</v>
      </c>
      <c r="DX203" s="34">
        <v>622882</v>
      </c>
      <c r="DY203" s="34">
        <v>622897</v>
      </c>
      <c r="DZ203" s="34">
        <v>625813</v>
      </c>
      <c r="EA203" s="34">
        <v>629598</v>
      </c>
      <c r="EB203" s="34">
        <v>633736</v>
      </c>
      <c r="EC203" s="34">
        <v>638381</v>
      </c>
      <c r="ED203" s="34">
        <v>639758</v>
      </c>
      <c r="EE203" s="34">
        <v>645429</v>
      </c>
      <c r="EF203" s="34">
        <v>652435</v>
      </c>
      <c r="EG203" s="34">
        <v>657429</v>
      </c>
      <c r="EH203" s="34">
        <v>659608</v>
      </c>
      <c r="EI203" s="34">
        <v>663470</v>
      </c>
      <c r="EJ203" s="34">
        <v>670529</v>
      </c>
      <c r="EK203" s="34">
        <v>677029</v>
      </c>
      <c r="EL203" s="34">
        <v>681467</v>
      </c>
      <c r="EM203" s="34">
        <v>682706</v>
      </c>
      <c r="EN203" s="34">
        <v>686233</v>
      </c>
      <c r="EO203" s="34">
        <v>689625</v>
      </c>
      <c r="EP203" s="34">
        <v>697332</v>
      </c>
      <c r="EQ203" s="34">
        <v>703246</v>
      </c>
      <c r="ER203" s="34">
        <v>705014</v>
      </c>
    </row>
    <row r="204" spans="1:148">
      <c r="B204" t="s">
        <v>385</v>
      </c>
      <c r="C204">
        <v>1.1000000000000001</v>
      </c>
      <c r="D204">
        <v>0.7</v>
      </c>
      <c r="E204">
        <v>0.8</v>
      </c>
      <c r="F204">
        <v>-2.5</v>
      </c>
      <c r="G204">
        <v>-1.5</v>
      </c>
      <c r="H204">
        <v>-2</v>
      </c>
      <c r="I204">
        <v>1</v>
      </c>
      <c r="J204">
        <v>1.2</v>
      </c>
      <c r="K204">
        <v>3.7</v>
      </c>
      <c r="L204">
        <v>3.3</v>
      </c>
      <c r="M204">
        <v>0.7</v>
      </c>
      <c r="N204">
        <v>1.9</v>
      </c>
      <c r="O204">
        <v>2.7</v>
      </c>
      <c r="P204">
        <v>2.2000000000000002</v>
      </c>
      <c r="Q204">
        <v>2</v>
      </c>
      <c r="R204">
        <v>0.4</v>
      </c>
      <c r="S204">
        <v>0.5</v>
      </c>
      <c r="T204">
        <v>1.5</v>
      </c>
      <c r="U204">
        <v>1.2</v>
      </c>
      <c r="V204">
        <v>0.6</v>
      </c>
      <c r="W204">
        <v>1.1000000000000001</v>
      </c>
      <c r="X204">
        <v>0.7</v>
      </c>
      <c r="Y204">
        <v>0.4</v>
      </c>
      <c r="Z204">
        <v>1.4</v>
      </c>
      <c r="AA204">
        <v>1.7</v>
      </c>
      <c r="AB204">
        <v>1.7</v>
      </c>
      <c r="AC204">
        <v>1.4</v>
      </c>
      <c r="AD204">
        <v>1</v>
      </c>
      <c r="AE204">
        <v>0.1</v>
      </c>
      <c r="AF204">
        <v>1.5</v>
      </c>
      <c r="AG204">
        <v>1.7</v>
      </c>
      <c r="AH204">
        <v>0.5</v>
      </c>
      <c r="AI204">
        <v>0.7</v>
      </c>
      <c r="AJ204">
        <v>0.3</v>
      </c>
      <c r="AK204">
        <v>0.3</v>
      </c>
      <c r="AL204">
        <v>-0.4</v>
      </c>
      <c r="AM204">
        <v>-0.9</v>
      </c>
      <c r="AN204">
        <v>-1.7</v>
      </c>
      <c r="AO204">
        <v>-0.5</v>
      </c>
      <c r="AP204">
        <v>-3</v>
      </c>
      <c r="AQ204">
        <v>0.9</v>
      </c>
      <c r="AR204">
        <v>0.9</v>
      </c>
      <c r="AS204">
        <v>0.1</v>
      </c>
      <c r="AT204">
        <v>0.3</v>
      </c>
      <c r="AU204">
        <v>-0.1</v>
      </c>
      <c r="AV204">
        <v>-0.2</v>
      </c>
      <c r="AW204">
        <v>2.2000000000000002</v>
      </c>
      <c r="AX204">
        <v>-0.9</v>
      </c>
      <c r="AY204">
        <v>0.4</v>
      </c>
      <c r="AZ204">
        <v>0.7</v>
      </c>
      <c r="BA204">
        <v>0.7</v>
      </c>
      <c r="BB204">
        <v>2.2000000000000002</v>
      </c>
      <c r="BC204">
        <v>1</v>
      </c>
      <c r="BD204">
        <v>2</v>
      </c>
      <c r="BE204">
        <v>1.6</v>
      </c>
      <c r="BF204">
        <v>0.1</v>
      </c>
      <c r="BG204">
        <v>0.2</v>
      </c>
      <c r="BH204">
        <v>0.7</v>
      </c>
      <c r="BI204">
        <v>0.7</v>
      </c>
      <c r="BJ204">
        <v>-0.2</v>
      </c>
      <c r="BK204">
        <v>0.7</v>
      </c>
      <c r="BL204">
        <v>0.7</v>
      </c>
      <c r="BM204">
        <v>0.3</v>
      </c>
      <c r="BN204">
        <v>1</v>
      </c>
      <c r="BO204">
        <v>1.4</v>
      </c>
      <c r="BP204">
        <v>3.1</v>
      </c>
      <c r="BQ204">
        <v>1.7</v>
      </c>
      <c r="BR204">
        <v>1.1000000000000001</v>
      </c>
      <c r="BS204">
        <v>0.1</v>
      </c>
      <c r="BT204">
        <v>0.2</v>
      </c>
      <c r="BU204">
        <v>0.1</v>
      </c>
      <c r="BV204">
        <v>2.7</v>
      </c>
      <c r="BW204">
        <v>2.6</v>
      </c>
      <c r="BX204">
        <v>2.7</v>
      </c>
      <c r="BY204">
        <v>2.4</v>
      </c>
      <c r="BZ204">
        <v>0.9</v>
      </c>
      <c r="CA204">
        <v>1.4</v>
      </c>
      <c r="CB204">
        <v>0.9</v>
      </c>
      <c r="CC204">
        <v>0.1</v>
      </c>
      <c r="CD204">
        <v>0.2</v>
      </c>
      <c r="CE204">
        <v>0.8</v>
      </c>
      <c r="CF204">
        <v>-0.2</v>
      </c>
      <c r="CG204">
        <v>1.2</v>
      </c>
      <c r="CH204">
        <v>1.3</v>
      </c>
      <c r="CI204">
        <v>0.3</v>
      </c>
      <c r="CJ204">
        <v>1.5</v>
      </c>
      <c r="CK204">
        <v>0.3</v>
      </c>
      <c r="CL204">
        <v>0.5</v>
      </c>
      <c r="CM204">
        <v>-0.4</v>
      </c>
      <c r="CN204">
        <v>-0.5</v>
      </c>
      <c r="CO204">
        <v>0.3</v>
      </c>
      <c r="CP204">
        <v>0.6</v>
      </c>
      <c r="CQ204">
        <v>1.8</v>
      </c>
      <c r="CR204">
        <v>1.5</v>
      </c>
      <c r="CS204">
        <v>0.4</v>
      </c>
      <c r="CT204">
        <v>0.5</v>
      </c>
      <c r="CU204">
        <v>0.8</v>
      </c>
      <c r="CV204">
        <v>0.7</v>
      </c>
      <c r="CW204">
        <v>0.7</v>
      </c>
      <c r="CX204">
        <v>0.8</v>
      </c>
      <c r="CY204">
        <v>0.1</v>
      </c>
      <c r="CZ204">
        <v>-0.4</v>
      </c>
      <c r="DA204">
        <v>0.3</v>
      </c>
      <c r="DB204">
        <v>0.5</v>
      </c>
      <c r="DC204">
        <v>0.3</v>
      </c>
      <c r="DD204">
        <v>0</v>
      </c>
      <c r="DE204">
        <v>0</v>
      </c>
      <c r="DF204">
        <v>0.2</v>
      </c>
      <c r="DG204">
        <v>0.5</v>
      </c>
      <c r="DH204">
        <v>-0.3</v>
      </c>
      <c r="DI204">
        <v>-1.9</v>
      </c>
      <c r="DJ204">
        <v>-1.5</v>
      </c>
      <c r="DK204">
        <v>-1</v>
      </c>
      <c r="DL204">
        <v>0.2</v>
      </c>
      <c r="DM204">
        <v>2</v>
      </c>
      <c r="DN204">
        <v>1.1000000000000001</v>
      </c>
      <c r="DO204">
        <v>0.3</v>
      </c>
      <c r="DP204">
        <v>0.5</v>
      </c>
      <c r="DQ204">
        <v>0.1</v>
      </c>
      <c r="DR204">
        <v>1.1000000000000001</v>
      </c>
      <c r="DS204">
        <v>-0.1</v>
      </c>
      <c r="DT204">
        <v>1.7</v>
      </c>
      <c r="DU204">
        <v>0.5</v>
      </c>
      <c r="DV204">
        <v>0.1</v>
      </c>
      <c r="DW204">
        <v>0.1</v>
      </c>
      <c r="DX204">
        <v>0</v>
      </c>
      <c r="DY204">
        <v>0</v>
      </c>
      <c r="DZ204">
        <v>0.5</v>
      </c>
      <c r="EA204">
        <v>0.6</v>
      </c>
      <c r="EB204">
        <v>0.7</v>
      </c>
      <c r="EC204">
        <v>0.7</v>
      </c>
      <c r="ED204">
        <v>0.2</v>
      </c>
      <c r="EE204">
        <v>0.9</v>
      </c>
      <c r="EF204">
        <v>1.1000000000000001</v>
      </c>
      <c r="EG204">
        <v>0.8</v>
      </c>
      <c r="EH204">
        <v>0.3</v>
      </c>
      <c r="EI204">
        <v>0.6</v>
      </c>
      <c r="EJ204">
        <v>1.1000000000000001</v>
      </c>
      <c r="EK204">
        <v>1</v>
      </c>
      <c r="EL204">
        <v>0.7</v>
      </c>
      <c r="EM204">
        <v>0.2</v>
      </c>
      <c r="EN204">
        <v>0.5</v>
      </c>
      <c r="EO204">
        <v>0.5</v>
      </c>
      <c r="EP204">
        <v>1.1000000000000001</v>
      </c>
      <c r="EQ204">
        <v>0.8</v>
      </c>
      <c r="ER204">
        <v>0.3</v>
      </c>
    </row>
    <row r="205" spans="1:148">
      <c r="A205" t="s">
        <v>396</v>
      </c>
      <c r="B205" t="s">
        <v>385</v>
      </c>
      <c r="C205">
        <v>4.4000000000000004</v>
      </c>
      <c r="D205">
        <v>2.9</v>
      </c>
      <c r="E205">
        <v>3.2</v>
      </c>
      <c r="F205">
        <v>-9.6</v>
      </c>
      <c r="G205">
        <v>-5.9</v>
      </c>
      <c r="H205">
        <v>-7.9</v>
      </c>
      <c r="I205">
        <v>3.9</v>
      </c>
      <c r="J205">
        <v>4.7</v>
      </c>
      <c r="K205">
        <v>15.7</v>
      </c>
      <c r="L205">
        <v>13.7</v>
      </c>
      <c r="M205">
        <v>2.7</v>
      </c>
      <c r="N205">
        <v>8</v>
      </c>
      <c r="O205">
        <v>11.1</v>
      </c>
      <c r="P205">
        <v>9.1999999999999993</v>
      </c>
      <c r="Q205">
        <v>8.1999999999999993</v>
      </c>
      <c r="R205">
        <v>1.5</v>
      </c>
      <c r="S205">
        <v>1.8</v>
      </c>
      <c r="T205">
        <v>6.2</v>
      </c>
      <c r="U205">
        <v>4.7</v>
      </c>
      <c r="V205">
        <v>2.5</v>
      </c>
      <c r="W205">
        <v>4.3</v>
      </c>
      <c r="X205">
        <v>2.9</v>
      </c>
      <c r="Y205">
        <v>1.5</v>
      </c>
      <c r="Z205">
        <v>5.7</v>
      </c>
      <c r="AA205">
        <v>6.9</v>
      </c>
      <c r="AB205">
        <v>6.8</v>
      </c>
      <c r="AC205">
        <v>5.8</v>
      </c>
      <c r="AD205">
        <v>3.9</v>
      </c>
      <c r="AE205">
        <v>0.3</v>
      </c>
      <c r="AF205">
        <v>6</v>
      </c>
      <c r="AG205">
        <v>7.1</v>
      </c>
      <c r="AH205">
        <v>2.2000000000000002</v>
      </c>
      <c r="AI205">
        <v>2.8</v>
      </c>
      <c r="AJ205">
        <v>1.1000000000000001</v>
      </c>
      <c r="AK205">
        <v>1.2</v>
      </c>
      <c r="AL205">
        <v>-1.7</v>
      </c>
      <c r="AM205">
        <v>-3.6</v>
      </c>
      <c r="AN205">
        <v>-6.7</v>
      </c>
      <c r="AO205">
        <v>-2.2000000000000002</v>
      </c>
      <c r="AP205">
        <v>-11.4</v>
      </c>
      <c r="AQ205">
        <v>3.5</v>
      </c>
      <c r="AR205">
        <v>3.7</v>
      </c>
      <c r="AS205">
        <v>0.2</v>
      </c>
      <c r="AT205">
        <v>1.1000000000000001</v>
      </c>
      <c r="AU205">
        <v>-0.6</v>
      </c>
      <c r="AV205">
        <v>-0.9</v>
      </c>
      <c r="AW205">
        <v>9.3000000000000007</v>
      </c>
      <c r="AX205">
        <v>-3.5</v>
      </c>
      <c r="AY205">
        <v>1.5</v>
      </c>
      <c r="AZ205">
        <v>3</v>
      </c>
      <c r="BA205">
        <v>2.7</v>
      </c>
      <c r="BB205">
        <v>9.1999999999999993</v>
      </c>
      <c r="BC205">
        <v>4.0999999999999996</v>
      </c>
      <c r="BD205">
        <v>8.1999999999999993</v>
      </c>
      <c r="BE205">
        <v>6.5</v>
      </c>
      <c r="BF205">
        <v>0.4</v>
      </c>
      <c r="BG205">
        <v>0.9</v>
      </c>
      <c r="BH205">
        <v>2.7</v>
      </c>
      <c r="BI205">
        <v>2.7</v>
      </c>
      <c r="BJ205">
        <v>-0.8</v>
      </c>
      <c r="BK205">
        <v>2.7</v>
      </c>
      <c r="BL205">
        <v>2.7</v>
      </c>
      <c r="BM205">
        <v>1.2</v>
      </c>
      <c r="BN205">
        <v>4</v>
      </c>
      <c r="BO205">
        <v>5.6</v>
      </c>
      <c r="BP205">
        <v>13.1</v>
      </c>
      <c r="BQ205">
        <v>7.1</v>
      </c>
      <c r="BR205">
        <v>4.5999999999999996</v>
      </c>
      <c r="BS205">
        <v>0.3</v>
      </c>
      <c r="BT205">
        <v>0.8</v>
      </c>
      <c r="BU205">
        <v>0.4</v>
      </c>
      <c r="BV205">
        <v>11.1</v>
      </c>
      <c r="BW205">
        <v>10.7</v>
      </c>
      <c r="BX205">
        <v>11.2</v>
      </c>
      <c r="BY205">
        <v>10</v>
      </c>
      <c r="BZ205">
        <v>3.7</v>
      </c>
      <c r="CA205">
        <v>5.6</v>
      </c>
      <c r="CB205">
        <v>3.8</v>
      </c>
      <c r="CC205">
        <v>0.4</v>
      </c>
      <c r="CD205">
        <v>0.6</v>
      </c>
      <c r="CE205">
        <v>3</v>
      </c>
      <c r="CF205">
        <v>-0.7</v>
      </c>
      <c r="CG205">
        <v>4.7</v>
      </c>
      <c r="CH205">
        <v>5.4</v>
      </c>
      <c r="CI205">
        <v>1.2</v>
      </c>
      <c r="CJ205">
        <v>6.1</v>
      </c>
      <c r="CK205">
        <v>1.3</v>
      </c>
      <c r="CL205">
        <v>2.2000000000000002</v>
      </c>
      <c r="CM205">
        <v>-1.8</v>
      </c>
      <c r="CN205">
        <v>-1.8</v>
      </c>
      <c r="CO205">
        <v>1.4</v>
      </c>
      <c r="CP205">
        <v>2.5</v>
      </c>
      <c r="CQ205">
        <v>7.6</v>
      </c>
      <c r="CR205">
        <v>6.3</v>
      </c>
      <c r="CS205">
        <v>1.7</v>
      </c>
      <c r="CT205">
        <v>2.1</v>
      </c>
      <c r="CU205">
        <v>3.2</v>
      </c>
      <c r="CV205">
        <v>2.9</v>
      </c>
      <c r="CW205">
        <v>2.9</v>
      </c>
      <c r="CX205">
        <v>3.4</v>
      </c>
      <c r="CY205">
        <v>0.2</v>
      </c>
      <c r="CZ205">
        <v>-1.4</v>
      </c>
      <c r="DA205">
        <v>1.1000000000000001</v>
      </c>
      <c r="DB205">
        <v>2.2000000000000002</v>
      </c>
      <c r="DC205">
        <v>1.1000000000000001</v>
      </c>
      <c r="DD205">
        <v>0.2</v>
      </c>
      <c r="DE205">
        <v>-0.1</v>
      </c>
      <c r="DF205">
        <v>0.9</v>
      </c>
      <c r="DG205">
        <v>1.8</v>
      </c>
      <c r="DH205">
        <v>-1.3</v>
      </c>
      <c r="DI205">
        <v>-7.4</v>
      </c>
      <c r="DJ205">
        <v>-5.8</v>
      </c>
      <c r="DK205">
        <v>-4</v>
      </c>
      <c r="DL205">
        <v>0.8</v>
      </c>
      <c r="DM205">
        <v>8.1999999999999993</v>
      </c>
      <c r="DN205">
        <v>4.4000000000000004</v>
      </c>
      <c r="DO205">
        <v>1.2</v>
      </c>
      <c r="DP205">
        <v>2</v>
      </c>
      <c r="DQ205">
        <v>0.4</v>
      </c>
      <c r="DR205">
        <v>4.5</v>
      </c>
      <c r="DS205">
        <v>-0.4</v>
      </c>
      <c r="DT205">
        <v>6.8</v>
      </c>
      <c r="DU205">
        <v>2.2000000000000002</v>
      </c>
      <c r="DV205">
        <v>0.3</v>
      </c>
      <c r="DW205">
        <v>0.2</v>
      </c>
      <c r="DX205">
        <v>0.1</v>
      </c>
      <c r="DY205">
        <v>0</v>
      </c>
      <c r="DZ205">
        <v>1.9</v>
      </c>
      <c r="EA205">
        <v>2.4</v>
      </c>
      <c r="EB205">
        <v>2.7</v>
      </c>
      <c r="EC205">
        <v>3</v>
      </c>
      <c r="ED205">
        <v>0.9</v>
      </c>
      <c r="EE205">
        <v>3.6</v>
      </c>
      <c r="EF205">
        <v>4.4000000000000004</v>
      </c>
      <c r="EG205">
        <v>3.1</v>
      </c>
      <c r="EH205">
        <v>1.3</v>
      </c>
      <c r="EI205">
        <v>2.4</v>
      </c>
      <c r="EJ205">
        <v>4.3</v>
      </c>
      <c r="EK205">
        <v>3.9</v>
      </c>
      <c r="EL205">
        <v>2.6</v>
      </c>
      <c r="EM205">
        <v>0.7</v>
      </c>
      <c r="EN205">
        <v>2.1</v>
      </c>
      <c r="EO205">
        <v>2</v>
      </c>
      <c r="EP205">
        <v>4.5</v>
      </c>
      <c r="EQ205">
        <v>3.4</v>
      </c>
      <c r="ER205">
        <v>1</v>
      </c>
    </row>
    <row r="207" spans="1:148">
      <c r="A207" t="s">
        <v>432</v>
      </c>
      <c r="B207" s="34">
        <v>253722</v>
      </c>
      <c r="C207" s="34">
        <v>258623</v>
      </c>
      <c r="D207" s="34">
        <v>261957</v>
      </c>
      <c r="E207" s="34">
        <v>266582</v>
      </c>
      <c r="F207" s="34">
        <v>256969</v>
      </c>
      <c r="G207" s="34">
        <v>251658</v>
      </c>
      <c r="H207" s="34">
        <v>251248</v>
      </c>
      <c r="I207" s="34">
        <v>248888</v>
      </c>
      <c r="J207" s="34">
        <v>256268</v>
      </c>
      <c r="K207" s="34">
        <v>256521</v>
      </c>
      <c r="L207" s="34">
        <v>265013</v>
      </c>
      <c r="M207" s="34">
        <v>265427</v>
      </c>
      <c r="N207" s="34">
        <v>269143</v>
      </c>
      <c r="O207" s="34">
        <v>271966</v>
      </c>
      <c r="P207" s="34">
        <v>276798</v>
      </c>
      <c r="Q207" s="34">
        <v>279809</v>
      </c>
      <c r="R207" s="34">
        <v>287628</v>
      </c>
      <c r="S207" s="34">
        <v>289878</v>
      </c>
      <c r="T207" s="34">
        <v>296406</v>
      </c>
      <c r="U207" s="34">
        <v>300619</v>
      </c>
      <c r="V207" s="34">
        <v>306207</v>
      </c>
      <c r="W207" s="34">
        <v>309654</v>
      </c>
      <c r="X207" s="34">
        <v>315739</v>
      </c>
      <c r="Y207" s="34">
        <v>317897</v>
      </c>
      <c r="Z207" s="34">
        <v>325046</v>
      </c>
      <c r="AA207" s="34">
        <v>327990</v>
      </c>
      <c r="AB207" s="34">
        <v>334075</v>
      </c>
      <c r="AC207" s="34">
        <v>336973</v>
      </c>
      <c r="AD207" s="34">
        <v>344538</v>
      </c>
      <c r="AE207" s="34">
        <v>346071</v>
      </c>
      <c r="AF207" s="34">
        <v>353690</v>
      </c>
      <c r="AG207" s="34">
        <v>355553</v>
      </c>
      <c r="AH207" s="34">
        <v>363212</v>
      </c>
      <c r="AI207" s="34">
        <v>363696</v>
      </c>
      <c r="AJ207" s="34">
        <v>363409</v>
      </c>
      <c r="AK207" s="34">
        <v>367555</v>
      </c>
      <c r="AL207" s="34">
        <v>365671</v>
      </c>
      <c r="AM207" s="34">
        <v>359462</v>
      </c>
      <c r="AN207" s="34">
        <v>360682</v>
      </c>
      <c r="AO207" s="34">
        <v>359814</v>
      </c>
      <c r="AP207" s="34">
        <v>354321</v>
      </c>
      <c r="AQ207" s="34">
        <v>356025</v>
      </c>
      <c r="AR207" s="34">
        <v>359555</v>
      </c>
      <c r="AS207" s="34">
        <v>360767</v>
      </c>
      <c r="AT207" s="34">
        <v>360264</v>
      </c>
      <c r="AU207" s="34">
        <v>360450</v>
      </c>
      <c r="AV207" s="34">
        <v>363317</v>
      </c>
      <c r="AW207" s="34">
        <v>360092</v>
      </c>
      <c r="AX207" s="34">
        <v>358657</v>
      </c>
      <c r="AY207" s="34">
        <v>358124</v>
      </c>
      <c r="AZ207" s="34">
        <v>357679</v>
      </c>
      <c r="BA207" s="34">
        <v>359312</v>
      </c>
      <c r="BB207" s="34">
        <v>363926</v>
      </c>
      <c r="BC207" s="34">
        <v>368680</v>
      </c>
      <c r="BD207" s="34">
        <v>366750</v>
      </c>
      <c r="BE207" s="34">
        <v>370533</v>
      </c>
      <c r="BF207" s="34">
        <v>370930</v>
      </c>
      <c r="BG207" s="34">
        <v>372844</v>
      </c>
      <c r="BH207" s="34">
        <v>373680</v>
      </c>
      <c r="BI207" s="34">
        <v>373901</v>
      </c>
      <c r="BJ207" s="34">
        <v>377265</v>
      </c>
      <c r="BK207" s="34">
        <v>378094</v>
      </c>
      <c r="BL207" s="34">
        <v>382100</v>
      </c>
      <c r="BM207" s="34">
        <v>388885</v>
      </c>
      <c r="BN207" s="34">
        <v>391878</v>
      </c>
      <c r="BO207" s="34">
        <v>397954</v>
      </c>
      <c r="BP207" s="34">
        <v>407119</v>
      </c>
      <c r="BQ207" s="34">
        <v>410501</v>
      </c>
      <c r="BR207" s="34">
        <v>410503</v>
      </c>
      <c r="BS207" s="34">
        <v>414464</v>
      </c>
      <c r="BT207" s="34">
        <v>413388</v>
      </c>
      <c r="BU207" s="34">
        <v>417509</v>
      </c>
      <c r="BV207" s="34">
        <v>424220</v>
      </c>
      <c r="BW207" s="34">
        <v>433419</v>
      </c>
      <c r="BX207" s="34">
        <v>440344</v>
      </c>
      <c r="BY207" s="34">
        <v>447921</v>
      </c>
      <c r="BZ207" s="34">
        <v>451785</v>
      </c>
      <c r="CA207" s="34">
        <v>453226</v>
      </c>
      <c r="CB207" s="34">
        <v>460448</v>
      </c>
      <c r="CC207" s="34">
        <v>459973</v>
      </c>
      <c r="CD207" s="34">
        <v>465394</v>
      </c>
      <c r="CE207" s="34">
        <v>468656</v>
      </c>
      <c r="CF207" s="34">
        <v>469112</v>
      </c>
      <c r="CG207" s="34">
        <v>472962</v>
      </c>
      <c r="CH207" s="34">
        <v>479605</v>
      </c>
      <c r="CI207" s="34">
        <v>482447</v>
      </c>
      <c r="CJ207" s="34">
        <v>484651</v>
      </c>
      <c r="CK207" s="34">
        <v>489309</v>
      </c>
      <c r="CL207" s="34">
        <v>491327</v>
      </c>
      <c r="CM207" s="34">
        <v>496853</v>
      </c>
      <c r="CN207" s="34">
        <v>501524</v>
      </c>
      <c r="CO207" s="34">
        <v>508415</v>
      </c>
      <c r="CP207" s="34">
        <v>510894</v>
      </c>
      <c r="CQ207" s="34">
        <v>512961</v>
      </c>
      <c r="CR207" s="34">
        <v>519821</v>
      </c>
      <c r="CS207" s="34">
        <v>524052</v>
      </c>
      <c r="CT207" s="34">
        <v>529790</v>
      </c>
      <c r="CU207" s="34">
        <v>533331</v>
      </c>
      <c r="CV207" s="34">
        <v>537961</v>
      </c>
      <c r="CW207" s="34">
        <v>543918</v>
      </c>
      <c r="CX207" s="34">
        <v>550366</v>
      </c>
      <c r="CY207" s="34">
        <v>553133</v>
      </c>
      <c r="CZ207" s="34">
        <v>557000</v>
      </c>
      <c r="DA207" s="34">
        <v>564957</v>
      </c>
      <c r="DB207" s="34">
        <v>564631</v>
      </c>
      <c r="DC207" s="34">
        <v>565368</v>
      </c>
      <c r="DD207" s="34">
        <v>571944</v>
      </c>
      <c r="DE207" s="34">
        <v>578461</v>
      </c>
      <c r="DF207" s="34">
        <v>586621</v>
      </c>
      <c r="DG207" s="34">
        <v>588225</v>
      </c>
      <c r="DH207" s="34">
        <v>584709</v>
      </c>
      <c r="DI207" s="34">
        <v>573297</v>
      </c>
      <c r="DJ207" s="34">
        <v>568044</v>
      </c>
      <c r="DK207" s="34">
        <v>571187</v>
      </c>
      <c r="DL207" s="34">
        <v>580574</v>
      </c>
      <c r="DM207" s="34">
        <v>589107</v>
      </c>
      <c r="DN207" s="34">
        <v>597552</v>
      </c>
      <c r="DO207" s="34">
        <v>601168</v>
      </c>
      <c r="DP207" s="34">
        <v>605044</v>
      </c>
      <c r="DQ207" s="34">
        <v>609392</v>
      </c>
      <c r="DR207" s="34">
        <v>609769</v>
      </c>
      <c r="DS207" s="34">
        <v>612913</v>
      </c>
      <c r="DT207" s="34">
        <v>614638</v>
      </c>
      <c r="DU207" s="34">
        <v>614901</v>
      </c>
      <c r="DV207" s="34">
        <v>621224</v>
      </c>
      <c r="DW207" s="34">
        <v>619079</v>
      </c>
      <c r="DX207" s="34">
        <v>618760</v>
      </c>
      <c r="DY207" s="34">
        <v>621317</v>
      </c>
      <c r="DZ207" s="34">
        <v>620332</v>
      </c>
      <c r="EA207" s="34">
        <v>621750</v>
      </c>
      <c r="EB207" s="34">
        <v>621836</v>
      </c>
      <c r="EC207" s="34">
        <v>619866</v>
      </c>
      <c r="ED207" s="34">
        <v>624077</v>
      </c>
      <c r="EE207" s="34">
        <v>634157</v>
      </c>
      <c r="EF207" s="34">
        <v>641250</v>
      </c>
      <c r="EG207" s="34">
        <v>647128</v>
      </c>
      <c r="EH207" s="34">
        <v>651341</v>
      </c>
      <c r="EI207" s="34">
        <v>655052</v>
      </c>
      <c r="EJ207" s="34">
        <v>657615</v>
      </c>
      <c r="EK207" s="34">
        <v>662496</v>
      </c>
      <c r="EL207" s="34">
        <v>665628</v>
      </c>
      <c r="EM207" s="34">
        <v>670257</v>
      </c>
      <c r="EN207" s="34">
        <v>670477</v>
      </c>
      <c r="EO207" s="34">
        <v>674178</v>
      </c>
      <c r="EP207" s="34">
        <v>685114</v>
      </c>
      <c r="EQ207" s="34">
        <v>688954</v>
      </c>
      <c r="ER207" s="34">
        <v>693677</v>
      </c>
    </row>
    <row r="208" spans="1:148">
      <c r="B208" t="s">
        <v>385</v>
      </c>
      <c r="C208">
        <v>1.9</v>
      </c>
      <c r="D208">
        <v>1.3</v>
      </c>
      <c r="E208">
        <v>1.8</v>
      </c>
      <c r="F208">
        <v>-3.6</v>
      </c>
      <c r="G208">
        <v>-2.1</v>
      </c>
      <c r="H208">
        <v>-0.2</v>
      </c>
      <c r="I208">
        <v>-0.9</v>
      </c>
      <c r="J208">
        <v>3</v>
      </c>
      <c r="K208">
        <v>0.1</v>
      </c>
      <c r="L208">
        <v>3.3</v>
      </c>
      <c r="M208">
        <v>0.2</v>
      </c>
      <c r="N208">
        <v>1.4</v>
      </c>
      <c r="O208">
        <v>1</v>
      </c>
      <c r="P208">
        <v>1.8</v>
      </c>
      <c r="Q208">
        <v>1.1000000000000001</v>
      </c>
      <c r="R208">
        <v>2.8</v>
      </c>
      <c r="S208">
        <v>0.8</v>
      </c>
      <c r="T208">
        <v>2.2999999999999998</v>
      </c>
      <c r="U208">
        <v>1.4</v>
      </c>
      <c r="V208">
        <v>1.9</v>
      </c>
      <c r="W208">
        <v>1.1000000000000001</v>
      </c>
      <c r="X208">
        <v>2</v>
      </c>
      <c r="Y208">
        <v>0.7</v>
      </c>
      <c r="Z208">
        <v>2.2000000000000002</v>
      </c>
      <c r="AA208">
        <v>0.9</v>
      </c>
      <c r="AB208">
        <v>1.9</v>
      </c>
      <c r="AC208">
        <v>0.9</v>
      </c>
      <c r="AD208">
        <v>2.2000000000000002</v>
      </c>
      <c r="AE208">
        <v>0.4</v>
      </c>
      <c r="AF208">
        <v>2.2000000000000002</v>
      </c>
      <c r="AG208">
        <v>0.5</v>
      </c>
      <c r="AH208">
        <v>2.2000000000000002</v>
      </c>
      <c r="AI208">
        <v>0.1</v>
      </c>
      <c r="AJ208">
        <v>-0.1</v>
      </c>
      <c r="AK208">
        <v>1.1000000000000001</v>
      </c>
      <c r="AL208">
        <v>-0.5</v>
      </c>
      <c r="AM208">
        <v>-1.7</v>
      </c>
      <c r="AN208">
        <v>0.3</v>
      </c>
      <c r="AO208">
        <v>-0.2</v>
      </c>
      <c r="AP208">
        <v>-1.5</v>
      </c>
      <c r="AQ208">
        <v>0.5</v>
      </c>
      <c r="AR208">
        <v>1</v>
      </c>
      <c r="AS208">
        <v>0.3</v>
      </c>
      <c r="AT208">
        <v>-0.1</v>
      </c>
      <c r="AU208">
        <v>0.1</v>
      </c>
      <c r="AV208">
        <v>0.8</v>
      </c>
      <c r="AW208">
        <v>-0.9</v>
      </c>
      <c r="AX208">
        <v>-0.4</v>
      </c>
      <c r="AY208">
        <v>-0.1</v>
      </c>
      <c r="AZ208">
        <v>-0.1</v>
      </c>
      <c r="BA208">
        <v>0.5</v>
      </c>
      <c r="BB208">
        <v>1.3</v>
      </c>
      <c r="BC208">
        <v>1.3</v>
      </c>
      <c r="BD208">
        <v>-0.5</v>
      </c>
      <c r="BE208">
        <v>1</v>
      </c>
      <c r="BF208">
        <v>0.1</v>
      </c>
      <c r="BG208">
        <v>0.5</v>
      </c>
      <c r="BH208">
        <v>0.2</v>
      </c>
      <c r="BI208">
        <v>0.1</v>
      </c>
      <c r="BJ208">
        <v>0.9</v>
      </c>
      <c r="BK208">
        <v>0.2</v>
      </c>
      <c r="BL208">
        <v>1.1000000000000001</v>
      </c>
      <c r="BM208">
        <v>1.8</v>
      </c>
      <c r="BN208">
        <v>0.8</v>
      </c>
      <c r="BO208">
        <v>1.6</v>
      </c>
      <c r="BP208">
        <v>2.2999999999999998</v>
      </c>
      <c r="BQ208">
        <v>0.8</v>
      </c>
      <c r="BR208">
        <v>0</v>
      </c>
      <c r="BS208">
        <v>1</v>
      </c>
      <c r="BT208">
        <v>-0.3</v>
      </c>
      <c r="BU208">
        <v>1</v>
      </c>
      <c r="BV208">
        <v>1.6</v>
      </c>
      <c r="BW208">
        <v>2.2000000000000002</v>
      </c>
      <c r="BX208">
        <v>1.6</v>
      </c>
      <c r="BY208">
        <v>1.7</v>
      </c>
      <c r="BZ208">
        <v>0.9</v>
      </c>
      <c r="CA208">
        <v>0.3</v>
      </c>
      <c r="CB208">
        <v>1.6</v>
      </c>
      <c r="CC208">
        <v>-0.1</v>
      </c>
      <c r="CD208">
        <v>1.2</v>
      </c>
      <c r="CE208">
        <v>0.7</v>
      </c>
      <c r="CF208">
        <v>0.1</v>
      </c>
      <c r="CG208">
        <v>0.8</v>
      </c>
      <c r="CH208">
        <v>1.4</v>
      </c>
      <c r="CI208">
        <v>0.6</v>
      </c>
      <c r="CJ208">
        <v>0.5</v>
      </c>
      <c r="CK208">
        <v>1</v>
      </c>
      <c r="CL208">
        <v>0.4</v>
      </c>
      <c r="CM208">
        <v>1.1000000000000001</v>
      </c>
      <c r="CN208">
        <v>0.9</v>
      </c>
      <c r="CO208">
        <v>1.4</v>
      </c>
      <c r="CP208">
        <v>0.5</v>
      </c>
      <c r="CQ208">
        <v>0.4</v>
      </c>
      <c r="CR208">
        <v>1.3</v>
      </c>
      <c r="CS208">
        <v>0.8</v>
      </c>
      <c r="CT208">
        <v>1.1000000000000001</v>
      </c>
      <c r="CU208">
        <v>0.7</v>
      </c>
      <c r="CV208">
        <v>0.9</v>
      </c>
      <c r="CW208">
        <v>1.1000000000000001</v>
      </c>
      <c r="CX208">
        <v>1.2</v>
      </c>
      <c r="CY208">
        <v>0.5</v>
      </c>
      <c r="CZ208">
        <v>0.7</v>
      </c>
      <c r="DA208">
        <v>1.4</v>
      </c>
      <c r="DB208">
        <v>-0.1</v>
      </c>
      <c r="DC208">
        <v>0.1</v>
      </c>
      <c r="DD208">
        <v>1.2</v>
      </c>
      <c r="DE208">
        <v>1.1000000000000001</v>
      </c>
      <c r="DF208">
        <v>1.4</v>
      </c>
      <c r="DG208">
        <v>0.3</v>
      </c>
      <c r="DH208">
        <v>-0.6</v>
      </c>
      <c r="DI208">
        <v>-2</v>
      </c>
      <c r="DJ208">
        <v>-0.9</v>
      </c>
      <c r="DK208">
        <v>0.6</v>
      </c>
      <c r="DL208">
        <v>1.6</v>
      </c>
      <c r="DM208">
        <v>1.5</v>
      </c>
      <c r="DN208">
        <v>1.4</v>
      </c>
      <c r="DO208">
        <v>0.6</v>
      </c>
      <c r="DP208">
        <v>0.6</v>
      </c>
      <c r="DQ208">
        <v>0.7</v>
      </c>
      <c r="DR208">
        <v>0.1</v>
      </c>
      <c r="DS208">
        <v>0.5</v>
      </c>
      <c r="DT208">
        <v>0.3</v>
      </c>
      <c r="DU208">
        <v>0</v>
      </c>
      <c r="DV208">
        <v>1</v>
      </c>
      <c r="DW208">
        <v>-0.3</v>
      </c>
      <c r="DX208">
        <v>-0.1</v>
      </c>
      <c r="DY208">
        <v>0.4</v>
      </c>
      <c r="DZ208">
        <v>-0.2</v>
      </c>
      <c r="EA208">
        <v>0.2</v>
      </c>
      <c r="EB208">
        <v>0</v>
      </c>
      <c r="EC208">
        <v>-0.3</v>
      </c>
      <c r="ED208">
        <v>0.7</v>
      </c>
      <c r="EE208">
        <v>1.6</v>
      </c>
      <c r="EF208">
        <v>1.1000000000000001</v>
      </c>
      <c r="EG208">
        <v>0.9</v>
      </c>
      <c r="EH208">
        <v>0.7</v>
      </c>
      <c r="EI208">
        <v>0.6</v>
      </c>
      <c r="EJ208">
        <v>0.4</v>
      </c>
      <c r="EK208">
        <v>0.7</v>
      </c>
      <c r="EL208">
        <v>0.5</v>
      </c>
      <c r="EM208">
        <v>0.7</v>
      </c>
      <c r="EN208">
        <v>0</v>
      </c>
      <c r="EO208">
        <v>0.6</v>
      </c>
      <c r="EP208">
        <v>1.6</v>
      </c>
      <c r="EQ208">
        <v>0.6</v>
      </c>
      <c r="ER208">
        <v>0.7</v>
      </c>
    </row>
    <row r="210" spans="1:149">
      <c r="A210" t="s">
        <v>397</v>
      </c>
    </row>
    <row r="211" spans="1:149">
      <c r="A211" t="s">
        <v>427</v>
      </c>
    </row>
    <row r="212" spans="1:149">
      <c r="A212" t="s">
        <v>428</v>
      </c>
    </row>
    <row r="213" spans="1:149">
      <c r="A213" t="s">
        <v>400</v>
      </c>
    </row>
    <row r="216" spans="1:149">
      <c r="A216" t="s">
        <v>433</v>
      </c>
    </row>
    <row r="217" spans="1:149">
      <c r="A217" t="s">
        <v>239</v>
      </c>
    </row>
    <row r="218" spans="1:149">
      <c r="A218" t="s">
        <v>434</v>
      </c>
    </row>
    <row r="219" spans="1:149">
      <c r="A219" t="s">
        <v>241</v>
      </c>
    </row>
    <row r="220" spans="1:149">
      <c r="A220" t="s">
        <v>556</v>
      </c>
      <c r="B220" t="s">
        <v>557</v>
      </c>
      <c r="C220" t="s">
        <v>242</v>
      </c>
      <c r="D220" t="s">
        <v>242</v>
      </c>
      <c r="E220" t="s">
        <v>242</v>
      </c>
      <c r="F220" t="s">
        <v>242</v>
      </c>
      <c r="G220" t="s">
        <v>242</v>
      </c>
      <c r="H220" t="s">
        <v>242</v>
      </c>
      <c r="I220" t="s">
        <v>242</v>
      </c>
      <c r="J220" t="s">
        <v>242</v>
      </c>
      <c r="K220" t="s">
        <v>242</v>
      </c>
      <c r="L220" t="s">
        <v>242</v>
      </c>
      <c r="M220" t="s">
        <v>242</v>
      </c>
      <c r="N220" t="s">
        <v>242</v>
      </c>
      <c r="O220" t="s">
        <v>242</v>
      </c>
      <c r="P220" t="s">
        <v>242</v>
      </c>
      <c r="Q220" t="s">
        <v>242</v>
      </c>
      <c r="R220" t="s">
        <v>242</v>
      </c>
      <c r="S220" t="s">
        <v>242</v>
      </c>
      <c r="T220" t="s">
        <v>242</v>
      </c>
      <c r="U220" t="s">
        <v>242</v>
      </c>
      <c r="V220" t="s">
        <v>242</v>
      </c>
      <c r="W220" t="s">
        <v>242</v>
      </c>
      <c r="X220" t="s">
        <v>242</v>
      </c>
      <c r="Y220" t="s">
        <v>242</v>
      </c>
      <c r="Z220" t="s">
        <v>242</v>
      </c>
      <c r="AA220" t="s">
        <v>242</v>
      </c>
      <c r="AB220" t="s">
        <v>242</v>
      </c>
      <c r="AC220" t="s">
        <v>242</v>
      </c>
      <c r="AD220" t="s">
        <v>242</v>
      </c>
      <c r="AE220" t="s">
        <v>242</v>
      </c>
      <c r="AF220" t="s">
        <v>242</v>
      </c>
      <c r="AG220" t="s">
        <v>242</v>
      </c>
      <c r="AH220" t="s">
        <v>242</v>
      </c>
      <c r="AI220" t="s">
        <v>242</v>
      </c>
      <c r="AJ220" t="s">
        <v>242</v>
      </c>
      <c r="AK220" t="s">
        <v>242</v>
      </c>
      <c r="AL220" t="s">
        <v>242</v>
      </c>
      <c r="AM220" t="s">
        <v>242</v>
      </c>
      <c r="AN220" t="s">
        <v>242</v>
      </c>
      <c r="AO220" t="s">
        <v>242</v>
      </c>
      <c r="AP220" t="s">
        <v>242</v>
      </c>
      <c r="AQ220" t="s">
        <v>242</v>
      </c>
      <c r="AR220" t="s">
        <v>242</v>
      </c>
      <c r="AS220" t="s">
        <v>242</v>
      </c>
      <c r="AT220" t="s">
        <v>242</v>
      </c>
      <c r="AU220" t="s">
        <v>242</v>
      </c>
      <c r="AV220" t="s">
        <v>242</v>
      </c>
      <c r="AW220" t="s">
        <v>242</v>
      </c>
      <c r="AX220" t="s">
        <v>242</v>
      </c>
      <c r="AY220" t="s">
        <v>242</v>
      </c>
      <c r="AZ220" t="s">
        <v>242</v>
      </c>
      <c r="BA220" t="s">
        <v>242</v>
      </c>
      <c r="BB220" t="s">
        <v>242</v>
      </c>
      <c r="BC220" t="s">
        <v>242</v>
      </c>
      <c r="BD220" t="s">
        <v>242</v>
      </c>
      <c r="BE220" t="s">
        <v>242</v>
      </c>
      <c r="BF220" t="s">
        <v>242</v>
      </c>
      <c r="BG220" t="s">
        <v>242</v>
      </c>
      <c r="BH220" t="s">
        <v>242</v>
      </c>
      <c r="BI220" t="s">
        <v>242</v>
      </c>
      <c r="BJ220" t="s">
        <v>242</v>
      </c>
      <c r="BK220" t="s">
        <v>242</v>
      </c>
      <c r="BL220" t="s">
        <v>242</v>
      </c>
      <c r="BM220" t="s">
        <v>242</v>
      </c>
      <c r="BN220" t="s">
        <v>242</v>
      </c>
      <c r="BO220" t="s">
        <v>242</v>
      </c>
      <c r="BP220" t="s">
        <v>242</v>
      </c>
      <c r="BQ220" t="s">
        <v>242</v>
      </c>
      <c r="BR220" t="s">
        <v>242</v>
      </c>
      <c r="BS220" t="s">
        <v>242</v>
      </c>
      <c r="BT220" t="s">
        <v>242</v>
      </c>
      <c r="BU220" t="s">
        <v>242</v>
      </c>
      <c r="BV220" t="s">
        <v>242</v>
      </c>
      <c r="BW220" t="s">
        <v>242</v>
      </c>
      <c r="BX220" t="s">
        <v>242</v>
      </c>
      <c r="BY220" t="s">
        <v>242</v>
      </c>
      <c r="BZ220" t="s">
        <v>242</v>
      </c>
      <c r="CA220" t="s">
        <v>242</v>
      </c>
      <c r="CB220" t="s">
        <v>242</v>
      </c>
      <c r="CC220" t="s">
        <v>242</v>
      </c>
      <c r="CD220" t="s">
        <v>242</v>
      </c>
      <c r="CE220" t="s">
        <v>242</v>
      </c>
      <c r="CF220" t="s">
        <v>242</v>
      </c>
      <c r="CG220" t="s">
        <v>242</v>
      </c>
      <c r="CH220" t="s">
        <v>242</v>
      </c>
      <c r="CI220" t="s">
        <v>242</v>
      </c>
      <c r="CJ220" t="s">
        <v>242</v>
      </c>
      <c r="CK220" t="s">
        <v>242</v>
      </c>
      <c r="CL220" t="s">
        <v>242</v>
      </c>
      <c r="CM220" t="s">
        <v>242</v>
      </c>
      <c r="CN220" t="s">
        <v>242</v>
      </c>
      <c r="CO220" t="s">
        <v>242</v>
      </c>
      <c r="CP220" t="s">
        <v>242</v>
      </c>
      <c r="CQ220" t="s">
        <v>242</v>
      </c>
      <c r="CR220" t="s">
        <v>242</v>
      </c>
      <c r="CS220" t="s">
        <v>242</v>
      </c>
      <c r="CT220" t="s">
        <v>242</v>
      </c>
      <c r="CU220" t="s">
        <v>242</v>
      </c>
      <c r="CV220" t="s">
        <v>242</v>
      </c>
      <c r="CW220" t="s">
        <v>242</v>
      </c>
      <c r="CX220" t="s">
        <v>242</v>
      </c>
      <c r="CY220" t="s">
        <v>242</v>
      </c>
      <c r="CZ220" t="s">
        <v>242</v>
      </c>
      <c r="DA220" t="s">
        <v>242</v>
      </c>
      <c r="DB220" t="s">
        <v>242</v>
      </c>
      <c r="DC220" t="s">
        <v>242</v>
      </c>
      <c r="DD220" t="s">
        <v>242</v>
      </c>
      <c r="DE220" t="s">
        <v>242</v>
      </c>
      <c r="DF220" t="s">
        <v>242</v>
      </c>
      <c r="DG220" t="s">
        <v>242</v>
      </c>
      <c r="DH220" t="s">
        <v>242</v>
      </c>
      <c r="DI220" t="s">
        <v>242</v>
      </c>
      <c r="DJ220" t="s">
        <v>242</v>
      </c>
      <c r="DK220" t="s">
        <v>242</v>
      </c>
      <c r="DL220" t="s">
        <v>242</v>
      </c>
      <c r="DM220" t="s">
        <v>242</v>
      </c>
      <c r="DN220" t="s">
        <v>242</v>
      </c>
      <c r="DO220" t="s">
        <v>242</v>
      </c>
      <c r="DP220" t="s">
        <v>242</v>
      </c>
      <c r="DQ220" t="s">
        <v>242</v>
      </c>
      <c r="DR220" t="s">
        <v>242</v>
      </c>
      <c r="DS220" t="s">
        <v>242</v>
      </c>
      <c r="DT220" t="s">
        <v>242</v>
      </c>
      <c r="DU220" t="s">
        <v>242</v>
      </c>
      <c r="DV220" t="s">
        <v>242</v>
      </c>
      <c r="DW220" t="s">
        <v>242</v>
      </c>
      <c r="DX220" t="s">
        <v>242</v>
      </c>
      <c r="DY220" t="s">
        <v>242</v>
      </c>
      <c r="DZ220" t="s">
        <v>242</v>
      </c>
      <c r="EA220" t="s">
        <v>242</v>
      </c>
      <c r="EB220" t="s">
        <v>242</v>
      </c>
      <c r="EC220" t="s">
        <v>242</v>
      </c>
      <c r="ED220" t="s">
        <v>242</v>
      </c>
      <c r="EE220" t="s">
        <v>242</v>
      </c>
      <c r="EF220" t="s">
        <v>242</v>
      </c>
      <c r="EG220" t="s">
        <v>242</v>
      </c>
      <c r="EH220" t="s">
        <v>242</v>
      </c>
      <c r="EI220" t="s">
        <v>242</v>
      </c>
      <c r="EJ220" t="s">
        <v>242</v>
      </c>
      <c r="EK220" t="s">
        <v>242</v>
      </c>
      <c r="EL220" t="s">
        <v>242</v>
      </c>
      <c r="EM220" t="s">
        <v>242</v>
      </c>
      <c r="EN220" t="s">
        <v>242</v>
      </c>
      <c r="EO220" t="s">
        <v>242</v>
      </c>
      <c r="EP220" t="s">
        <v>242</v>
      </c>
      <c r="EQ220" t="s">
        <v>242</v>
      </c>
      <c r="ER220" t="s">
        <v>242</v>
      </c>
    </row>
    <row r="221" spans="1:149">
      <c r="B221" t="s">
        <v>243</v>
      </c>
      <c r="C221" t="s">
        <v>244</v>
      </c>
      <c r="D221" t="s">
        <v>245</v>
      </c>
      <c r="E221" t="s">
        <v>246</v>
      </c>
      <c r="F221" t="s">
        <v>247</v>
      </c>
      <c r="G221" t="s">
        <v>248</v>
      </c>
      <c r="H221" t="s">
        <v>249</v>
      </c>
      <c r="I221" t="s">
        <v>250</v>
      </c>
      <c r="J221" t="s">
        <v>251</v>
      </c>
      <c r="K221" t="s">
        <v>252</v>
      </c>
      <c r="L221" t="s">
        <v>253</v>
      </c>
      <c r="M221" t="s">
        <v>254</v>
      </c>
      <c r="N221" t="s">
        <v>255</v>
      </c>
      <c r="O221" t="s">
        <v>256</v>
      </c>
      <c r="P221" t="s">
        <v>257</v>
      </c>
      <c r="Q221" t="s">
        <v>258</v>
      </c>
      <c r="R221" t="s">
        <v>259</v>
      </c>
      <c r="S221" t="s">
        <v>260</v>
      </c>
      <c r="T221" t="s">
        <v>261</v>
      </c>
      <c r="U221" t="s">
        <v>262</v>
      </c>
      <c r="V221" t="s">
        <v>263</v>
      </c>
      <c r="W221" t="s">
        <v>264</v>
      </c>
      <c r="X221" t="s">
        <v>265</v>
      </c>
      <c r="Y221" t="s">
        <v>266</v>
      </c>
      <c r="Z221" t="s">
        <v>267</v>
      </c>
      <c r="AA221" t="s">
        <v>268</v>
      </c>
      <c r="AB221" t="s">
        <v>269</v>
      </c>
      <c r="AC221" t="s">
        <v>270</v>
      </c>
      <c r="AD221" t="s">
        <v>271</v>
      </c>
      <c r="AE221" t="s">
        <v>272</v>
      </c>
      <c r="AF221" t="s">
        <v>273</v>
      </c>
      <c r="AG221" t="s">
        <v>274</v>
      </c>
      <c r="AH221" t="s">
        <v>275</v>
      </c>
      <c r="AI221" t="s">
        <v>276</v>
      </c>
      <c r="AJ221" t="s">
        <v>277</v>
      </c>
      <c r="AK221" t="s">
        <v>278</v>
      </c>
      <c r="AL221" t="s">
        <v>279</v>
      </c>
      <c r="AM221" t="s">
        <v>280</v>
      </c>
      <c r="AN221" t="s">
        <v>281</v>
      </c>
      <c r="AO221" t="s">
        <v>282</v>
      </c>
      <c r="AP221" t="s">
        <v>283</v>
      </c>
      <c r="AQ221" t="s">
        <v>284</v>
      </c>
      <c r="AR221" t="s">
        <v>285</v>
      </c>
      <c r="AS221" t="s">
        <v>286</v>
      </c>
      <c r="AT221" t="s">
        <v>287</v>
      </c>
      <c r="AU221" t="s">
        <v>288</v>
      </c>
      <c r="AV221" t="s">
        <v>289</v>
      </c>
      <c r="AW221" t="s">
        <v>290</v>
      </c>
      <c r="AX221" t="s">
        <v>291</v>
      </c>
      <c r="AY221" t="s">
        <v>292</v>
      </c>
      <c r="AZ221" t="s">
        <v>293</v>
      </c>
      <c r="BA221" t="s">
        <v>294</v>
      </c>
      <c r="BB221" t="s">
        <v>295</v>
      </c>
      <c r="BC221" t="s">
        <v>296</v>
      </c>
      <c r="BD221" t="s">
        <v>297</v>
      </c>
      <c r="BE221" t="s">
        <v>298</v>
      </c>
      <c r="BF221" t="s">
        <v>299</v>
      </c>
      <c r="BG221" t="s">
        <v>300</v>
      </c>
      <c r="BH221" t="s">
        <v>301</v>
      </c>
      <c r="BI221" t="s">
        <v>302</v>
      </c>
      <c r="BJ221" t="s">
        <v>303</v>
      </c>
      <c r="BK221" t="s">
        <v>304</v>
      </c>
      <c r="BL221" t="s">
        <v>305</v>
      </c>
      <c r="BM221" t="s">
        <v>306</v>
      </c>
      <c r="BN221" t="s">
        <v>307</v>
      </c>
      <c r="BO221" t="s">
        <v>308</v>
      </c>
      <c r="BP221" t="s">
        <v>309</v>
      </c>
      <c r="BQ221" t="s">
        <v>310</v>
      </c>
      <c r="BR221" t="s">
        <v>311</v>
      </c>
      <c r="BS221" t="s">
        <v>312</v>
      </c>
      <c r="BT221" t="s">
        <v>313</v>
      </c>
      <c r="BU221" t="s">
        <v>314</v>
      </c>
      <c r="BV221" t="s">
        <v>315</v>
      </c>
      <c r="BW221" t="s">
        <v>316</v>
      </c>
      <c r="BX221" t="s">
        <v>317</v>
      </c>
      <c r="BY221" t="s">
        <v>318</v>
      </c>
      <c r="BZ221" t="s">
        <v>319</v>
      </c>
      <c r="CA221" t="s">
        <v>320</v>
      </c>
      <c r="CB221" t="s">
        <v>321</v>
      </c>
      <c r="CC221" t="s">
        <v>322</v>
      </c>
      <c r="CD221" t="s">
        <v>323</v>
      </c>
      <c r="CE221" t="s">
        <v>324</v>
      </c>
      <c r="CF221" t="s">
        <v>325</v>
      </c>
      <c r="CG221" t="s">
        <v>326</v>
      </c>
      <c r="CH221" t="s">
        <v>327</v>
      </c>
      <c r="CI221" t="s">
        <v>328</v>
      </c>
      <c r="CJ221" t="s">
        <v>329</v>
      </c>
      <c r="CK221" t="s">
        <v>330</v>
      </c>
      <c r="CL221" t="s">
        <v>331</v>
      </c>
      <c r="CM221" t="s">
        <v>332</v>
      </c>
      <c r="CN221" t="s">
        <v>333</v>
      </c>
      <c r="CO221" t="s">
        <v>334</v>
      </c>
      <c r="CP221" t="s">
        <v>335</v>
      </c>
      <c r="CQ221" t="s">
        <v>336</v>
      </c>
      <c r="CR221" t="s">
        <v>337</v>
      </c>
      <c r="CS221" t="s">
        <v>338</v>
      </c>
      <c r="CT221" t="s">
        <v>339</v>
      </c>
      <c r="CU221" t="s">
        <v>340</v>
      </c>
      <c r="CV221" t="s">
        <v>341</v>
      </c>
      <c r="CW221" t="s">
        <v>342</v>
      </c>
      <c r="CX221" t="s">
        <v>343</v>
      </c>
      <c r="CY221" t="s">
        <v>344</v>
      </c>
      <c r="CZ221" t="s">
        <v>345</v>
      </c>
      <c r="DA221" t="s">
        <v>346</v>
      </c>
      <c r="DB221" t="s">
        <v>347</v>
      </c>
      <c r="DC221" t="s">
        <v>348</v>
      </c>
      <c r="DD221" t="s">
        <v>349</v>
      </c>
      <c r="DE221" t="s">
        <v>350</v>
      </c>
      <c r="DF221" t="s">
        <v>351</v>
      </c>
      <c r="DG221" t="s">
        <v>352</v>
      </c>
      <c r="DH221" t="s">
        <v>353</v>
      </c>
      <c r="DI221" t="s">
        <v>354</v>
      </c>
      <c r="DJ221" t="s">
        <v>355</v>
      </c>
      <c r="DK221" t="s">
        <v>356</v>
      </c>
      <c r="DL221" t="s">
        <v>357</v>
      </c>
      <c r="DM221" t="s">
        <v>358</v>
      </c>
      <c r="DN221" t="s">
        <v>359</v>
      </c>
      <c r="DO221" t="s">
        <v>360</v>
      </c>
      <c r="DP221" t="s">
        <v>361</v>
      </c>
      <c r="DQ221" t="s">
        <v>362</v>
      </c>
      <c r="DR221" t="s">
        <v>363</v>
      </c>
      <c r="DS221" t="s">
        <v>364</v>
      </c>
      <c r="DT221" t="s">
        <v>365</v>
      </c>
      <c r="DU221" t="s">
        <v>366</v>
      </c>
      <c r="DV221" t="s">
        <v>367</v>
      </c>
      <c r="DW221" t="s">
        <v>368</v>
      </c>
      <c r="DX221" t="s">
        <v>369</v>
      </c>
      <c r="DY221" t="s">
        <v>370</v>
      </c>
      <c r="DZ221" t="s">
        <v>371</v>
      </c>
      <c r="EA221" t="s">
        <v>372</v>
      </c>
      <c r="EB221" t="s">
        <v>373</v>
      </c>
      <c r="EC221" t="s">
        <v>374</v>
      </c>
      <c r="ED221" t="s">
        <v>375</v>
      </c>
      <c r="EE221" t="s">
        <v>376</v>
      </c>
      <c r="EF221" t="s">
        <v>377</v>
      </c>
      <c r="EG221" t="s">
        <v>378</v>
      </c>
      <c r="EH221" t="s">
        <v>379</v>
      </c>
      <c r="EI221" t="s">
        <v>380</v>
      </c>
      <c r="EJ221" t="s">
        <v>381</v>
      </c>
      <c r="EK221" t="s">
        <v>382</v>
      </c>
      <c r="EL221" t="s">
        <v>558</v>
      </c>
      <c r="EM221" t="s">
        <v>559</v>
      </c>
      <c r="EN221" t="s">
        <v>560</v>
      </c>
      <c r="EO221" t="s">
        <v>561</v>
      </c>
      <c r="EP221" t="s">
        <v>562</v>
      </c>
      <c r="EQ221" t="s">
        <v>563</v>
      </c>
      <c r="ER221" t="s">
        <v>564</v>
      </c>
      <c r="ES221" t="s">
        <v>572</v>
      </c>
    </row>
    <row r="222" spans="1:149">
      <c r="B222" t="s">
        <v>383</v>
      </c>
      <c r="C222" t="s">
        <v>383</v>
      </c>
      <c r="D222" t="s">
        <v>383</v>
      </c>
      <c r="E222" t="s">
        <v>383</v>
      </c>
      <c r="F222" t="s">
        <v>383</v>
      </c>
      <c r="G222" t="s">
        <v>383</v>
      </c>
      <c r="H222" t="s">
        <v>383</v>
      </c>
      <c r="I222" t="s">
        <v>383</v>
      </c>
      <c r="J222" t="s">
        <v>383</v>
      </c>
      <c r="K222" t="s">
        <v>383</v>
      </c>
      <c r="L222" t="s">
        <v>383</v>
      </c>
      <c r="M222" t="s">
        <v>383</v>
      </c>
      <c r="N222" t="s">
        <v>383</v>
      </c>
      <c r="O222" t="s">
        <v>383</v>
      </c>
      <c r="P222" t="s">
        <v>383</v>
      </c>
      <c r="Q222" t="s">
        <v>383</v>
      </c>
      <c r="R222" t="s">
        <v>383</v>
      </c>
      <c r="S222" t="s">
        <v>383</v>
      </c>
      <c r="T222" t="s">
        <v>383</v>
      </c>
      <c r="U222" t="s">
        <v>383</v>
      </c>
      <c r="V222" t="s">
        <v>383</v>
      </c>
      <c r="W222" t="s">
        <v>383</v>
      </c>
      <c r="X222" t="s">
        <v>383</v>
      </c>
      <c r="Y222" t="s">
        <v>383</v>
      </c>
      <c r="Z222" t="s">
        <v>383</v>
      </c>
      <c r="AA222" t="s">
        <v>383</v>
      </c>
      <c r="AB222" t="s">
        <v>383</v>
      </c>
      <c r="AC222" t="s">
        <v>383</v>
      </c>
      <c r="AD222" t="s">
        <v>383</v>
      </c>
      <c r="AE222" t="s">
        <v>383</v>
      </c>
      <c r="AF222" t="s">
        <v>383</v>
      </c>
      <c r="AG222" t="s">
        <v>383</v>
      </c>
      <c r="AH222" t="s">
        <v>383</v>
      </c>
      <c r="AI222" t="s">
        <v>383</v>
      </c>
      <c r="AJ222" t="s">
        <v>383</v>
      </c>
      <c r="AK222" t="s">
        <v>383</v>
      </c>
      <c r="AL222" t="s">
        <v>383</v>
      </c>
      <c r="AM222" t="s">
        <v>383</v>
      </c>
      <c r="AN222" t="s">
        <v>383</v>
      </c>
      <c r="AO222" t="s">
        <v>383</v>
      </c>
      <c r="AP222" t="s">
        <v>383</v>
      </c>
      <c r="AQ222" t="s">
        <v>383</v>
      </c>
      <c r="AR222" t="s">
        <v>383</v>
      </c>
      <c r="AS222" t="s">
        <v>383</v>
      </c>
      <c r="AT222" t="s">
        <v>383</v>
      </c>
      <c r="AU222" t="s">
        <v>383</v>
      </c>
      <c r="AV222" t="s">
        <v>383</v>
      </c>
      <c r="AW222" t="s">
        <v>383</v>
      </c>
      <c r="AX222" t="s">
        <v>383</v>
      </c>
      <c r="AY222" t="s">
        <v>383</v>
      </c>
      <c r="AZ222" t="s">
        <v>383</v>
      </c>
      <c r="BA222" t="s">
        <v>383</v>
      </c>
      <c r="BB222" t="s">
        <v>383</v>
      </c>
      <c r="BC222" t="s">
        <v>383</v>
      </c>
      <c r="BD222" t="s">
        <v>383</v>
      </c>
      <c r="BE222" t="s">
        <v>383</v>
      </c>
      <c r="BF222" t="s">
        <v>383</v>
      </c>
      <c r="BG222" t="s">
        <v>383</v>
      </c>
      <c r="BH222" t="s">
        <v>383</v>
      </c>
      <c r="BI222" t="s">
        <v>383</v>
      </c>
      <c r="BJ222" t="s">
        <v>383</v>
      </c>
      <c r="BK222" t="s">
        <v>383</v>
      </c>
      <c r="BL222" t="s">
        <v>383</v>
      </c>
      <c r="BM222" t="s">
        <v>383</v>
      </c>
      <c r="BN222" t="s">
        <v>383</v>
      </c>
      <c r="BO222" t="s">
        <v>383</v>
      </c>
      <c r="BP222" t="s">
        <v>383</v>
      </c>
      <c r="BQ222" t="s">
        <v>383</v>
      </c>
      <c r="BR222" t="s">
        <v>383</v>
      </c>
      <c r="BS222" t="s">
        <v>383</v>
      </c>
      <c r="BT222" t="s">
        <v>383</v>
      </c>
      <c r="BU222" t="s">
        <v>383</v>
      </c>
      <c r="BV222" t="s">
        <v>383</v>
      </c>
      <c r="BW222" t="s">
        <v>383</v>
      </c>
      <c r="BX222" t="s">
        <v>383</v>
      </c>
      <c r="BY222" t="s">
        <v>383</v>
      </c>
      <c r="BZ222" t="s">
        <v>383</v>
      </c>
      <c r="CA222" t="s">
        <v>383</v>
      </c>
      <c r="CB222" t="s">
        <v>383</v>
      </c>
      <c r="CC222" t="s">
        <v>383</v>
      </c>
      <c r="CD222" t="s">
        <v>383</v>
      </c>
      <c r="CE222" t="s">
        <v>383</v>
      </c>
      <c r="CF222" t="s">
        <v>383</v>
      </c>
      <c r="CG222" t="s">
        <v>383</v>
      </c>
      <c r="CH222" t="s">
        <v>383</v>
      </c>
      <c r="CI222" t="s">
        <v>383</v>
      </c>
      <c r="CJ222" t="s">
        <v>383</v>
      </c>
      <c r="CK222" t="s">
        <v>383</v>
      </c>
      <c r="CL222" t="s">
        <v>383</v>
      </c>
      <c r="CM222" t="s">
        <v>383</v>
      </c>
      <c r="CN222" t="s">
        <v>383</v>
      </c>
      <c r="CO222" t="s">
        <v>383</v>
      </c>
      <c r="CP222" t="s">
        <v>383</v>
      </c>
      <c r="CQ222" t="s">
        <v>383</v>
      </c>
      <c r="CR222" t="s">
        <v>383</v>
      </c>
      <c r="CS222" t="s">
        <v>383</v>
      </c>
      <c r="CT222" t="s">
        <v>383</v>
      </c>
      <c r="CU222" t="s">
        <v>383</v>
      </c>
      <c r="CV222" t="s">
        <v>383</v>
      </c>
      <c r="CW222" t="s">
        <v>383</v>
      </c>
      <c r="CX222" t="s">
        <v>383</v>
      </c>
      <c r="CY222" t="s">
        <v>383</v>
      </c>
      <c r="CZ222" t="s">
        <v>383</v>
      </c>
      <c r="DA222" t="s">
        <v>383</v>
      </c>
      <c r="DB222" t="s">
        <v>383</v>
      </c>
      <c r="DC222" t="s">
        <v>383</v>
      </c>
      <c r="DD222" t="s">
        <v>383</v>
      </c>
      <c r="DE222" t="s">
        <v>383</v>
      </c>
      <c r="DF222" t="s">
        <v>383</v>
      </c>
      <c r="DG222" t="s">
        <v>383</v>
      </c>
      <c r="DH222" t="s">
        <v>383</v>
      </c>
      <c r="DI222" t="s">
        <v>383</v>
      </c>
      <c r="DJ222" t="s">
        <v>383</v>
      </c>
      <c r="DK222" t="s">
        <v>383</v>
      </c>
      <c r="DL222" t="s">
        <v>383</v>
      </c>
      <c r="DM222" t="s">
        <v>383</v>
      </c>
      <c r="DN222" t="s">
        <v>383</v>
      </c>
      <c r="DO222" t="s">
        <v>383</v>
      </c>
      <c r="DP222" t="s">
        <v>383</v>
      </c>
      <c r="DQ222" t="s">
        <v>383</v>
      </c>
      <c r="DR222" t="s">
        <v>383</v>
      </c>
      <c r="DS222" t="s">
        <v>383</v>
      </c>
      <c r="DT222" t="s">
        <v>383</v>
      </c>
      <c r="DU222" t="s">
        <v>383</v>
      </c>
      <c r="DV222" t="s">
        <v>383</v>
      </c>
      <c r="DW222" t="s">
        <v>383</v>
      </c>
      <c r="DX222" t="s">
        <v>383</v>
      </c>
      <c r="DY222" t="s">
        <v>383</v>
      </c>
      <c r="DZ222" t="s">
        <v>383</v>
      </c>
      <c r="EA222" t="s">
        <v>383</v>
      </c>
      <c r="EB222" t="s">
        <v>383</v>
      </c>
      <c r="EC222" t="s">
        <v>383</v>
      </c>
      <c r="ED222" t="s">
        <v>383</v>
      </c>
      <c r="EE222" t="s">
        <v>383</v>
      </c>
      <c r="EF222" t="s">
        <v>383</v>
      </c>
      <c r="EG222" t="s">
        <v>383</v>
      </c>
      <c r="EH222" t="s">
        <v>383</v>
      </c>
      <c r="EI222" t="s">
        <v>383</v>
      </c>
      <c r="EJ222" t="s">
        <v>383</v>
      </c>
      <c r="EK222" t="s">
        <v>383</v>
      </c>
      <c r="EL222" t="s">
        <v>383</v>
      </c>
      <c r="EM222" t="s">
        <v>383</v>
      </c>
      <c r="EN222" t="s">
        <v>383</v>
      </c>
      <c r="EO222" t="s">
        <v>383</v>
      </c>
      <c r="EP222" t="s">
        <v>383</v>
      </c>
      <c r="EQ222" t="s">
        <v>383</v>
      </c>
      <c r="ER222" t="s">
        <v>383</v>
      </c>
    </row>
    <row r="224" spans="1:149">
      <c r="A224" t="s">
        <v>435</v>
      </c>
      <c r="B224" s="34">
        <v>73282</v>
      </c>
      <c r="C224" s="34">
        <v>74667</v>
      </c>
      <c r="D224" s="34">
        <v>75141</v>
      </c>
      <c r="E224" s="34">
        <v>75573</v>
      </c>
      <c r="F224" s="34">
        <v>78618</v>
      </c>
      <c r="G224" s="34">
        <v>80590</v>
      </c>
      <c r="H224" s="34">
        <v>81490</v>
      </c>
      <c r="I224" s="34">
        <v>83795</v>
      </c>
      <c r="J224" s="34">
        <v>84516</v>
      </c>
      <c r="K224" s="34">
        <v>87062</v>
      </c>
      <c r="L224" s="34">
        <v>88912</v>
      </c>
      <c r="M224" s="34">
        <v>90334</v>
      </c>
      <c r="N224" s="34">
        <v>92254</v>
      </c>
      <c r="O224" s="34">
        <v>94909</v>
      </c>
      <c r="P224" s="34">
        <v>97424</v>
      </c>
      <c r="Q224" s="34">
        <v>99873</v>
      </c>
      <c r="R224" s="34">
        <v>101938</v>
      </c>
      <c r="S224" s="34">
        <v>103949</v>
      </c>
      <c r="T224" s="34">
        <v>106134</v>
      </c>
      <c r="U224" s="34">
        <v>108231</v>
      </c>
      <c r="V224" s="34">
        <v>110502</v>
      </c>
      <c r="W224" s="34">
        <v>112984</v>
      </c>
      <c r="X224" s="34">
        <v>115416</v>
      </c>
      <c r="Y224" s="34">
        <v>118457</v>
      </c>
      <c r="Z224" s="34">
        <v>121410</v>
      </c>
      <c r="AA224" s="34">
        <v>124598</v>
      </c>
      <c r="AB224" s="34">
        <v>127082</v>
      </c>
      <c r="AC224" s="34">
        <v>130462</v>
      </c>
      <c r="AD224" s="34">
        <v>134916</v>
      </c>
      <c r="AE224" s="34">
        <v>138498</v>
      </c>
      <c r="AF224" s="34">
        <v>141643</v>
      </c>
      <c r="AG224" s="34">
        <v>145251</v>
      </c>
      <c r="AH224" s="34">
        <v>148098</v>
      </c>
      <c r="AI224" s="34">
        <v>151196</v>
      </c>
      <c r="AJ224" s="34">
        <v>153116</v>
      </c>
      <c r="AK224" s="34">
        <v>155594</v>
      </c>
      <c r="AL224" s="34">
        <v>156381</v>
      </c>
      <c r="AM224" s="34">
        <v>157377</v>
      </c>
      <c r="AN224" s="34">
        <v>156814</v>
      </c>
      <c r="AO224" s="34">
        <v>156880</v>
      </c>
      <c r="AP224" s="34">
        <v>157964</v>
      </c>
      <c r="AQ224" s="34">
        <v>159203</v>
      </c>
      <c r="AR224" s="34">
        <v>160930</v>
      </c>
      <c r="AS224" s="34">
        <v>162206</v>
      </c>
      <c r="AT224" s="34">
        <v>162172</v>
      </c>
      <c r="AU224" s="34">
        <v>163029</v>
      </c>
      <c r="AV224" s="34">
        <v>163374</v>
      </c>
      <c r="AW224" s="34">
        <v>163825</v>
      </c>
      <c r="AX224" s="34">
        <v>164414</v>
      </c>
      <c r="AY224" s="34">
        <v>164334</v>
      </c>
      <c r="AZ224" s="34">
        <v>164600</v>
      </c>
      <c r="BA224" s="34">
        <v>164236</v>
      </c>
      <c r="BB224" s="34">
        <v>165046</v>
      </c>
      <c r="BC224" s="34">
        <v>167689</v>
      </c>
      <c r="BD224" s="34">
        <v>169227</v>
      </c>
      <c r="BE224" s="34">
        <v>170815</v>
      </c>
      <c r="BF224" s="34">
        <v>172166</v>
      </c>
      <c r="BG224" s="34">
        <v>173143</v>
      </c>
      <c r="BH224" s="34">
        <v>174713</v>
      </c>
      <c r="BI224" s="34">
        <v>175078</v>
      </c>
      <c r="BJ224" s="34">
        <v>175578</v>
      </c>
      <c r="BK224" s="34">
        <v>176831</v>
      </c>
      <c r="BL224" s="34">
        <v>179160</v>
      </c>
      <c r="BM224" s="34">
        <v>182602</v>
      </c>
      <c r="BN224" s="34">
        <v>184727</v>
      </c>
      <c r="BO224" s="34">
        <v>188267</v>
      </c>
      <c r="BP224" s="34">
        <v>192856</v>
      </c>
      <c r="BQ224" s="34">
        <v>194358</v>
      </c>
      <c r="BR224" s="34">
        <v>197231</v>
      </c>
      <c r="BS224" s="34">
        <v>200127</v>
      </c>
      <c r="BT224" s="34">
        <v>202107</v>
      </c>
      <c r="BU224" s="34">
        <v>205211</v>
      </c>
      <c r="BV224" s="34">
        <v>207854</v>
      </c>
      <c r="BW224" s="34">
        <v>212464</v>
      </c>
      <c r="BX224" s="34">
        <v>217309</v>
      </c>
      <c r="BY224" s="34">
        <v>222869</v>
      </c>
      <c r="BZ224" s="34">
        <v>227746</v>
      </c>
      <c r="CA224" s="34">
        <v>234574</v>
      </c>
      <c r="CB224" s="34">
        <v>237520</v>
      </c>
      <c r="CC224" s="34">
        <v>239556</v>
      </c>
      <c r="CD224" s="34">
        <v>241622</v>
      </c>
      <c r="CE224" s="34">
        <v>242204</v>
      </c>
      <c r="CF224" s="34">
        <v>242626</v>
      </c>
      <c r="CG224" s="34">
        <v>243767</v>
      </c>
      <c r="CH224" s="34">
        <v>246272</v>
      </c>
      <c r="CI224" s="34">
        <v>248236</v>
      </c>
      <c r="CJ224" s="34">
        <v>251127</v>
      </c>
      <c r="CK224" s="34">
        <v>254769</v>
      </c>
      <c r="CL224" s="34">
        <v>256627</v>
      </c>
      <c r="CM224" s="34">
        <v>257340</v>
      </c>
      <c r="CN224" s="34">
        <v>261359</v>
      </c>
      <c r="CO224" s="34">
        <v>263339</v>
      </c>
      <c r="CP224" s="34">
        <v>267610</v>
      </c>
      <c r="CQ224" s="34">
        <v>271939</v>
      </c>
      <c r="CR224" s="34">
        <v>275063</v>
      </c>
      <c r="CS224" s="34">
        <v>276747</v>
      </c>
      <c r="CT224" s="34">
        <v>279168</v>
      </c>
      <c r="CU224" s="34">
        <v>282966</v>
      </c>
      <c r="CV224" s="34">
        <v>287243</v>
      </c>
      <c r="CW224" s="34">
        <v>290619</v>
      </c>
      <c r="CX224" s="34">
        <v>296200</v>
      </c>
      <c r="CY224" s="34">
        <v>296436</v>
      </c>
      <c r="CZ224" s="34">
        <v>298941</v>
      </c>
      <c r="DA224" s="34">
        <v>300891</v>
      </c>
      <c r="DB224" s="34">
        <v>308255</v>
      </c>
      <c r="DC224" s="34">
        <v>313327</v>
      </c>
      <c r="DD224" s="34">
        <v>317273</v>
      </c>
      <c r="DE224" s="34">
        <v>321045</v>
      </c>
      <c r="DF224" s="34">
        <v>323087</v>
      </c>
      <c r="DG224" s="34">
        <v>325451</v>
      </c>
      <c r="DH224" s="34">
        <v>325069</v>
      </c>
      <c r="DI224" s="34">
        <v>323093</v>
      </c>
      <c r="DJ224" s="34">
        <v>320270</v>
      </c>
      <c r="DK224" s="34">
        <v>318829</v>
      </c>
      <c r="DL224" s="34">
        <v>320300</v>
      </c>
      <c r="DM224" s="34">
        <v>324800</v>
      </c>
      <c r="DN224" s="34">
        <v>325750</v>
      </c>
      <c r="DO224" s="34">
        <v>328005</v>
      </c>
      <c r="DP224" s="34">
        <v>331612</v>
      </c>
      <c r="DQ224" s="34">
        <v>335441</v>
      </c>
      <c r="DR224" s="34">
        <v>341573</v>
      </c>
      <c r="DS224" s="34">
        <v>343382</v>
      </c>
      <c r="DT224" s="34">
        <v>346640</v>
      </c>
      <c r="DU224" s="34">
        <v>349638</v>
      </c>
      <c r="DV224" s="34">
        <v>352775</v>
      </c>
      <c r="DW224" s="34">
        <v>356176</v>
      </c>
      <c r="DX224" s="34">
        <v>358477</v>
      </c>
      <c r="DY224" s="34">
        <v>358836</v>
      </c>
      <c r="DZ224" s="34">
        <v>364969</v>
      </c>
      <c r="EA224" s="34">
        <v>365973</v>
      </c>
      <c r="EB224" s="34">
        <v>368561</v>
      </c>
      <c r="EC224" s="34">
        <v>372209</v>
      </c>
      <c r="ED224" s="34">
        <v>374472</v>
      </c>
      <c r="EE224" s="34">
        <v>378558</v>
      </c>
      <c r="EF224" s="34">
        <v>383764</v>
      </c>
      <c r="EG224" s="34">
        <v>385493</v>
      </c>
      <c r="EH224" s="34">
        <v>390881</v>
      </c>
      <c r="EI224" s="34">
        <v>394525</v>
      </c>
      <c r="EJ224" s="34">
        <v>397743</v>
      </c>
      <c r="EK224" s="34">
        <v>403203</v>
      </c>
      <c r="EL224" s="34">
        <v>405399</v>
      </c>
      <c r="EM224" s="34">
        <v>409190</v>
      </c>
      <c r="EN224" s="34">
        <v>409488</v>
      </c>
      <c r="EO224" s="34">
        <v>415150</v>
      </c>
      <c r="EP224" s="34">
        <v>418720</v>
      </c>
      <c r="EQ224" s="34">
        <v>420584</v>
      </c>
      <c r="ER224" s="34">
        <v>425427</v>
      </c>
    </row>
    <row r="225" spans="1:148">
      <c r="B225" t="s">
        <v>385</v>
      </c>
      <c r="C225">
        <v>1.9</v>
      </c>
      <c r="D225">
        <v>0.6</v>
      </c>
      <c r="E225">
        <v>0.6</v>
      </c>
      <c r="F225">
        <v>4</v>
      </c>
      <c r="G225">
        <v>2.5</v>
      </c>
      <c r="H225">
        <v>1.1000000000000001</v>
      </c>
      <c r="I225">
        <v>2.8</v>
      </c>
      <c r="J225">
        <v>0.9</v>
      </c>
      <c r="K225">
        <v>3</v>
      </c>
      <c r="L225">
        <v>2.1</v>
      </c>
      <c r="M225">
        <v>1.6</v>
      </c>
      <c r="N225">
        <v>2.1</v>
      </c>
      <c r="O225">
        <v>2.9</v>
      </c>
      <c r="P225">
        <v>2.7</v>
      </c>
      <c r="Q225">
        <v>2.5</v>
      </c>
      <c r="R225">
        <v>2.1</v>
      </c>
      <c r="S225">
        <v>2</v>
      </c>
      <c r="T225">
        <v>2.1</v>
      </c>
      <c r="U225">
        <v>2</v>
      </c>
      <c r="V225">
        <v>2.1</v>
      </c>
      <c r="W225">
        <v>2.2000000000000002</v>
      </c>
      <c r="X225">
        <v>2.2000000000000002</v>
      </c>
      <c r="Y225">
        <v>2.6</v>
      </c>
      <c r="Z225">
        <v>2.5</v>
      </c>
      <c r="AA225">
        <v>2.6</v>
      </c>
      <c r="AB225">
        <v>2</v>
      </c>
      <c r="AC225">
        <v>2.7</v>
      </c>
      <c r="AD225">
        <v>3.4</v>
      </c>
      <c r="AE225">
        <v>2.7</v>
      </c>
      <c r="AF225">
        <v>2.2999999999999998</v>
      </c>
      <c r="AG225">
        <v>2.5</v>
      </c>
      <c r="AH225">
        <v>2</v>
      </c>
      <c r="AI225">
        <v>2.1</v>
      </c>
      <c r="AJ225">
        <v>1.3</v>
      </c>
      <c r="AK225">
        <v>1.6</v>
      </c>
      <c r="AL225">
        <v>0.5</v>
      </c>
      <c r="AM225">
        <v>0.6</v>
      </c>
      <c r="AN225">
        <v>-0.4</v>
      </c>
      <c r="AO225">
        <v>0</v>
      </c>
      <c r="AP225">
        <v>0.7</v>
      </c>
      <c r="AQ225">
        <v>0.8</v>
      </c>
      <c r="AR225">
        <v>1.1000000000000001</v>
      </c>
      <c r="AS225">
        <v>0.8</v>
      </c>
      <c r="AT225">
        <v>0</v>
      </c>
      <c r="AU225">
        <v>0.5</v>
      </c>
      <c r="AV225">
        <v>0.2</v>
      </c>
      <c r="AW225">
        <v>0.3</v>
      </c>
      <c r="AX225">
        <v>0.4</v>
      </c>
      <c r="AY225">
        <v>0</v>
      </c>
      <c r="AZ225">
        <v>0.2</v>
      </c>
      <c r="BA225">
        <v>-0.2</v>
      </c>
      <c r="BB225">
        <v>0.5</v>
      </c>
      <c r="BC225">
        <v>1.6</v>
      </c>
      <c r="BD225">
        <v>0.9</v>
      </c>
      <c r="BE225">
        <v>0.9</v>
      </c>
      <c r="BF225">
        <v>0.8</v>
      </c>
      <c r="BG225">
        <v>0.6</v>
      </c>
      <c r="BH225">
        <v>0.9</v>
      </c>
      <c r="BI225">
        <v>0.2</v>
      </c>
      <c r="BJ225">
        <v>0.3</v>
      </c>
      <c r="BK225">
        <v>0.7</v>
      </c>
      <c r="BL225">
        <v>1.3</v>
      </c>
      <c r="BM225">
        <v>1.9</v>
      </c>
      <c r="BN225">
        <v>1.2</v>
      </c>
      <c r="BO225">
        <v>1.9</v>
      </c>
      <c r="BP225">
        <v>2.4</v>
      </c>
      <c r="BQ225">
        <v>0.8</v>
      </c>
      <c r="BR225">
        <v>1.5</v>
      </c>
      <c r="BS225">
        <v>1.5</v>
      </c>
      <c r="BT225">
        <v>1</v>
      </c>
      <c r="BU225">
        <v>1.5</v>
      </c>
      <c r="BV225">
        <v>1.3</v>
      </c>
      <c r="BW225">
        <v>2.2000000000000002</v>
      </c>
      <c r="BX225">
        <v>2.2999999999999998</v>
      </c>
      <c r="BY225">
        <v>2.6</v>
      </c>
      <c r="BZ225">
        <v>2.2000000000000002</v>
      </c>
      <c r="CA225">
        <v>3</v>
      </c>
      <c r="CB225">
        <v>1.3</v>
      </c>
      <c r="CC225">
        <v>0.9</v>
      </c>
      <c r="CD225">
        <v>0.9</v>
      </c>
      <c r="CE225">
        <v>0.2</v>
      </c>
      <c r="CF225">
        <v>0.2</v>
      </c>
      <c r="CG225">
        <v>0.5</v>
      </c>
      <c r="CH225">
        <v>1</v>
      </c>
      <c r="CI225">
        <v>0.8</v>
      </c>
      <c r="CJ225">
        <v>1.2</v>
      </c>
      <c r="CK225">
        <v>1.5</v>
      </c>
      <c r="CL225">
        <v>0.7</v>
      </c>
      <c r="CM225">
        <v>0.3</v>
      </c>
      <c r="CN225">
        <v>1.6</v>
      </c>
      <c r="CO225">
        <v>0.8</v>
      </c>
      <c r="CP225">
        <v>1.6</v>
      </c>
      <c r="CQ225">
        <v>1.6</v>
      </c>
      <c r="CR225">
        <v>1.1000000000000001</v>
      </c>
      <c r="CS225">
        <v>0.6</v>
      </c>
      <c r="CT225">
        <v>0.9</v>
      </c>
      <c r="CU225">
        <v>1.4</v>
      </c>
      <c r="CV225">
        <v>1.5</v>
      </c>
      <c r="CW225">
        <v>1.2</v>
      </c>
      <c r="CX225">
        <v>1.9</v>
      </c>
      <c r="CY225">
        <v>0.1</v>
      </c>
      <c r="CZ225">
        <v>0.8</v>
      </c>
      <c r="DA225">
        <v>0.7</v>
      </c>
      <c r="DB225">
        <v>2.4</v>
      </c>
      <c r="DC225">
        <v>1.6</v>
      </c>
      <c r="DD225">
        <v>1.3</v>
      </c>
      <c r="DE225">
        <v>1.2</v>
      </c>
      <c r="DF225">
        <v>0.6</v>
      </c>
      <c r="DG225">
        <v>0.7</v>
      </c>
      <c r="DH225">
        <v>-0.1</v>
      </c>
      <c r="DI225">
        <v>-0.6</v>
      </c>
      <c r="DJ225">
        <v>-0.9</v>
      </c>
      <c r="DK225">
        <v>-0.4</v>
      </c>
      <c r="DL225">
        <v>0.5</v>
      </c>
      <c r="DM225">
        <v>1.4</v>
      </c>
      <c r="DN225">
        <v>0.3</v>
      </c>
      <c r="DO225">
        <v>0.7</v>
      </c>
      <c r="DP225">
        <v>1.1000000000000001</v>
      </c>
      <c r="DQ225">
        <v>1.2</v>
      </c>
      <c r="DR225">
        <v>1.8</v>
      </c>
      <c r="DS225">
        <v>0.5</v>
      </c>
      <c r="DT225">
        <v>0.9</v>
      </c>
      <c r="DU225">
        <v>0.9</v>
      </c>
      <c r="DV225">
        <v>0.9</v>
      </c>
      <c r="DW225">
        <v>1</v>
      </c>
      <c r="DX225">
        <v>0.6</v>
      </c>
      <c r="DY225">
        <v>0.1</v>
      </c>
      <c r="DZ225">
        <v>1.7</v>
      </c>
      <c r="EA225">
        <v>0.3</v>
      </c>
      <c r="EB225">
        <v>0.7</v>
      </c>
      <c r="EC225">
        <v>1</v>
      </c>
      <c r="ED225">
        <v>0.6</v>
      </c>
      <c r="EE225">
        <v>1.1000000000000001</v>
      </c>
      <c r="EF225">
        <v>1.4</v>
      </c>
      <c r="EG225">
        <v>0.5</v>
      </c>
      <c r="EH225">
        <v>1.4</v>
      </c>
      <c r="EI225">
        <v>0.9</v>
      </c>
      <c r="EJ225">
        <v>0.8</v>
      </c>
      <c r="EK225">
        <v>1.4</v>
      </c>
      <c r="EL225">
        <v>0.5</v>
      </c>
      <c r="EM225">
        <v>0.9</v>
      </c>
      <c r="EN225">
        <v>0.1</v>
      </c>
      <c r="EO225">
        <v>1.4</v>
      </c>
      <c r="EP225">
        <v>0.9</v>
      </c>
      <c r="EQ225">
        <v>0.4</v>
      </c>
      <c r="ER225">
        <v>1.2</v>
      </c>
    </row>
    <row r="227" spans="1:148">
      <c r="A227" t="s">
        <v>436</v>
      </c>
      <c r="B227" s="34">
        <v>11604</v>
      </c>
      <c r="C227" s="34">
        <v>11519</v>
      </c>
      <c r="D227" s="34">
        <v>11336</v>
      </c>
      <c r="E227" s="34">
        <v>11345</v>
      </c>
      <c r="F227" s="34">
        <v>11460</v>
      </c>
      <c r="G227" s="34">
        <v>11884</v>
      </c>
      <c r="H227" s="34">
        <v>12393</v>
      </c>
      <c r="I227" s="34">
        <v>12534</v>
      </c>
      <c r="J227" s="34">
        <v>13017</v>
      </c>
      <c r="K227" s="34">
        <v>13419</v>
      </c>
      <c r="L227" s="34">
        <v>13872</v>
      </c>
      <c r="M227" s="34">
        <v>14224</v>
      </c>
      <c r="N227" s="34">
        <v>14741</v>
      </c>
      <c r="O227" s="34">
        <v>15369</v>
      </c>
      <c r="P227" s="34">
        <v>15956</v>
      </c>
      <c r="Q227" s="34">
        <v>16146</v>
      </c>
      <c r="R227" s="34">
        <v>16067</v>
      </c>
      <c r="S227" s="34">
        <v>16325</v>
      </c>
      <c r="T227" s="34">
        <v>16578</v>
      </c>
      <c r="U227" s="34">
        <v>16746</v>
      </c>
      <c r="V227" s="34">
        <v>17219</v>
      </c>
      <c r="W227" s="34">
        <v>17785</v>
      </c>
      <c r="X227" s="34">
        <v>18239</v>
      </c>
      <c r="Y227" s="34">
        <v>18581</v>
      </c>
      <c r="Z227" s="34">
        <v>19200</v>
      </c>
      <c r="AA227" s="34">
        <v>19380</v>
      </c>
      <c r="AB227" s="34">
        <v>19425</v>
      </c>
      <c r="AC227" s="34">
        <v>19952</v>
      </c>
      <c r="AD227" s="34">
        <v>20624</v>
      </c>
      <c r="AE227" s="34">
        <v>21325</v>
      </c>
      <c r="AF227" s="34">
        <v>21777</v>
      </c>
      <c r="AG227" s="34">
        <v>22406</v>
      </c>
      <c r="AH227" s="34">
        <v>23033</v>
      </c>
      <c r="AI227" s="34">
        <v>23418</v>
      </c>
      <c r="AJ227" s="34">
        <v>23942</v>
      </c>
      <c r="AK227" s="34">
        <v>24203</v>
      </c>
      <c r="AL227" s="34">
        <v>24741</v>
      </c>
      <c r="AM227" s="34">
        <v>24558</v>
      </c>
      <c r="AN227" s="34">
        <v>24643</v>
      </c>
      <c r="AO227" s="34">
        <v>24563</v>
      </c>
      <c r="AP227" s="34">
        <v>25031</v>
      </c>
      <c r="AQ227" s="34">
        <v>25752</v>
      </c>
      <c r="AR227" s="34">
        <v>26173</v>
      </c>
      <c r="AS227" s="34">
        <v>26496</v>
      </c>
      <c r="AT227" s="34">
        <v>26969</v>
      </c>
      <c r="AU227" s="34">
        <v>27074</v>
      </c>
      <c r="AV227" s="34">
        <v>27340</v>
      </c>
      <c r="AW227" s="34">
        <v>27609</v>
      </c>
      <c r="AX227" s="34">
        <v>27841</v>
      </c>
      <c r="AY227" s="34">
        <v>28724</v>
      </c>
      <c r="AZ227" s="34">
        <v>29080</v>
      </c>
      <c r="BA227" s="34">
        <v>29371</v>
      </c>
      <c r="BB227" s="34">
        <v>30000</v>
      </c>
      <c r="BC227" s="34">
        <v>30446</v>
      </c>
      <c r="BD227" s="34">
        <v>30887</v>
      </c>
      <c r="BE227" s="34">
        <v>31427</v>
      </c>
      <c r="BF227" s="34">
        <v>31698</v>
      </c>
      <c r="BG227" s="34">
        <v>32323</v>
      </c>
      <c r="BH227" s="34">
        <v>33041</v>
      </c>
      <c r="BI227" s="34">
        <v>33270</v>
      </c>
      <c r="BJ227" s="34">
        <v>33186</v>
      </c>
      <c r="BK227" s="34">
        <v>33618</v>
      </c>
      <c r="BL227" s="34">
        <v>33918</v>
      </c>
      <c r="BM227" s="34">
        <v>34035</v>
      </c>
      <c r="BN227" s="34">
        <v>34655</v>
      </c>
      <c r="BO227" s="34">
        <v>35180</v>
      </c>
      <c r="BP227" s="34">
        <v>35906</v>
      </c>
      <c r="BQ227" s="34">
        <v>36435</v>
      </c>
      <c r="BR227" s="34">
        <v>36991</v>
      </c>
      <c r="BS227" s="34">
        <v>37344</v>
      </c>
      <c r="BT227" s="34">
        <v>37702</v>
      </c>
      <c r="BU227" s="34">
        <v>38335</v>
      </c>
      <c r="BV227" s="34">
        <v>38260</v>
      </c>
      <c r="BW227" s="34">
        <v>38831</v>
      </c>
      <c r="BX227" s="34">
        <v>39092</v>
      </c>
      <c r="BY227" s="34">
        <v>39173</v>
      </c>
      <c r="BZ227" s="34">
        <v>40271</v>
      </c>
      <c r="CA227" s="34">
        <v>40871</v>
      </c>
      <c r="CB227" s="34">
        <v>41877</v>
      </c>
      <c r="CC227" s="34">
        <v>43065</v>
      </c>
      <c r="CD227" s="34">
        <v>43261</v>
      </c>
      <c r="CE227" s="34">
        <v>43090</v>
      </c>
      <c r="CF227" s="34">
        <v>43143</v>
      </c>
      <c r="CG227" s="34">
        <v>43161</v>
      </c>
      <c r="CH227" s="34">
        <v>44139</v>
      </c>
      <c r="CI227" s="34">
        <v>44895</v>
      </c>
      <c r="CJ227" s="34">
        <v>45477</v>
      </c>
      <c r="CK227" s="34">
        <v>46546</v>
      </c>
      <c r="CL227" s="34">
        <v>46614</v>
      </c>
      <c r="CM227" s="34">
        <v>46517</v>
      </c>
      <c r="CN227" s="34">
        <v>46719</v>
      </c>
      <c r="CO227" s="34">
        <v>46694</v>
      </c>
      <c r="CP227" s="34">
        <v>47400</v>
      </c>
      <c r="CQ227" s="34">
        <v>48232</v>
      </c>
      <c r="CR227" s="34">
        <v>48743</v>
      </c>
      <c r="CS227" s="34">
        <v>49156</v>
      </c>
      <c r="CT227" s="34">
        <v>49222</v>
      </c>
      <c r="CU227" s="34">
        <v>49448</v>
      </c>
      <c r="CV227" s="34">
        <v>49811</v>
      </c>
      <c r="CW227" s="34">
        <v>49804</v>
      </c>
      <c r="CX227" s="34">
        <v>50193</v>
      </c>
      <c r="CY227" s="34">
        <v>51345</v>
      </c>
      <c r="CZ227" s="34">
        <v>51816</v>
      </c>
      <c r="DA227" s="34">
        <v>52486</v>
      </c>
      <c r="DB227" s="34">
        <v>52726</v>
      </c>
      <c r="DC227" s="34">
        <v>53015</v>
      </c>
      <c r="DD227" s="34">
        <v>53115</v>
      </c>
      <c r="DE227" s="34">
        <v>53380</v>
      </c>
      <c r="DF227" s="34">
        <v>53737</v>
      </c>
      <c r="DG227" s="34">
        <v>53685</v>
      </c>
      <c r="DH227" s="34">
        <v>53372</v>
      </c>
      <c r="DI227" s="34">
        <v>52274</v>
      </c>
      <c r="DJ227" s="34">
        <v>52386</v>
      </c>
      <c r="DK227" s="34">
        <v>52865</v>
      </c>
      <c r="DL227" s="34">
        <v>53346</v>
      </c>
      <c r="DM227" s="34">
        <v>53795</v>
      </c>
      <c r="DN227" s="34">
        <v>54189</v>
      </c>
      <c r="DO227" s="34">
        <v>54977</v>
      </c>
      <c r="DP227" s="34">
        <v>55926</v>
      </c>
      <c r="DQ227" s="34">
        <v>56773</v>
      </c>
      <c r="DR227" s="34">
        <v>56873</v>
      </c>
      <c r="DS227" s="34">
        <v>56926</v>
      </c>
      <c r="DT227" s="34">
        <v>57168</v>
      </c>
      <c r="DU227" s="34">
        <v>57224</v>
      </c>
      <c r="DV227" s="34">
        <v>58090</v>
      </c>
      <c r="DW227" s="34">
        <v>57967</v>
      </c>
      <c r="DX227" s="34">
        <v>58346</v>
      </c>
      <c r="DY227" s="34">
        <v>58665</v>
      </c>
      <c r="DZ227" s="34">
        <v>58932</v>
      </c>
      <c r="EA227" s="34">
        <v>58995</v>
      </c>
      <c r="EB227" s="34">
        <v>59010</v>
      </c>
      <c r="EC227" s="34">
        <v>60074</v>
      </c>
      <c r="ED227" s="34">
        <v>60036</v>
      </c>
      <c r="EE227" s="34">
        <v>60748</v>
      </c>
      <c r="EF227" s="34">
        <v>61238</v>
      </c>
      <c r="EG227" s="34">
        <v>61827</v>
      </c>
      <c r="EH227" s="34">
        <v>62048</v>
      </c>
      <c r="EI227" s="34">
        <v>62743</v>
      </c>
      <c r="EJ227" s="34">
        <v>63311</v>
      </c>
      <c r="EK227" s="34">
        <v>63969</v>
      </c>
      <c r="EL227" s="34">
        <v>64777</v>
      </c>
      <c r="EM227" s="34">
        <v>65548</v>
      </c>
      <c r="EN227" s="34">
        <v>65546</v>
      </c>
      <c r="EO227" s="34">
        <v>65902</v>
      </c>
      <c r="EP227" s="34">
        <v>66998</v>
      </c>
      <c r="EQ227" s="34">
        <v>67543</v>
      </c>
      <c r="ER227" s="34">
        <v>68089</v>
      </c>
    </row>
    <row r="228" spans="1:148">
      <c r="B228" t="s">
        <v>385</v>
      </c>
      <c r="C228">
        <v>-0.7</v>
      </c>
      <c r="D228">
        <v>-1.6</v>
      </c>
      <c r="E228">
        <v>0.1</v>
      </c>
      <c r="F228">
        <v>1</v>
      </c>
      <c r="G228">
        <v>3.7</v>
      </c>
      <c r="H228">
        <v>4.3</v>
      </c>
      <c r="I228">
        <v>1.1000000000000001</v>
      </c>
      <c r="J228">
        <v>3.9</v>
      </c>
      <c r="K228">
        <v>3.1</v>
      </c>
      <c r="L228">
        <v>3.4</v>
      </c>
      <c r="M228">
        <v>2.5</v>
      </c>
      <c r="N228">
        <v>3.6</v>
      </c>
      <c r="O228">
        <v>4.3</v>
      </c>
      <c r="P228">
        <v>3.8</v>
      </c>
      <c r="Q228">
        <v>1.2</v>
      </c>
      <c r="R228">
        <v>-0.5</v>
      </c>
      <c r="S228">
        <v>1.6</v>
      </c>
      <c r="T228">
        <v>1.5</v>
      </c>
      <c r="U228">
        <v>1</v>
      </c>
      <c r="V228">
        <v>2.8</v>
      </c>
      <c r="W228">
        <v>3.3</v>
      </c>
      <c r="X228">
        <v>2.6</v>
      </c>
      <c r="Y228">
        <v>1.9</v>
      </c>
      <c r="Z228">
        <v>3.3</v>
      </c>
      <c r="AA228">
        <v>0.9</v>
      </c>
      <c r="AB228">
        <v>0.2</v>
      </c>
      <c r="AC228">
        <v>2.7</v>
      </c>
      <c r="AD228">
        <v>3.4</v>
      </c>
      <c r="AE228">
        <v>3.4</v>
      </c>
      <c r="AF228">
        <v>2.1</v>
      </c>
      <c r="AG228">
        <v>2.9</v>
      </c>
      <c r="AH228">
        <v>2.8</v>
      </c>
      <c r="AI228">
        <v>1.7</v>
      </c>
      <c r="AJ228">
        <v>2.2000000000000002</v>
      </c>
      <c r="AK228">
        <v>1.1000000000000001</v>
      </c>
      <c r="AL228">
        <v>2.2000000000000002</v>
      </c>
      <c r="AM228">
        <v>-0.7</v>
      </c>
      <c r="AN228">
        <v>0.3</v>
      </c>
      <c r="AO228">
        <v>-0.3</v>
      </c>
      <c r="AP228">
        <v>1.9</v>
      </c>
      <c r="AQ228">
        <v>2.9</v>
      </c>
      <c r="AR228">
        <v>1.6</v>
      </c>
      <c r="AS228">
        <v>1.2</v>
      </c>
      <c r="AT228">
        <v>1.8</v>
      </c>
      <c r="AU228">
        <v>0.4</v>
      </c>
      <c r="AV228">
        <v>1</v>
      </c>
      <c r="AW228">
        <v>1</v>
      </c>
      <c r="AX228">
        <v>0.8</v>
      </c>
      <c r="AY228">
        <v>3.2</v>
      </c>
      <c r="AZ228">
        <v>1.2</v>
      </c>
      <c r="BA228">
        <v>1</v>
      </c>
      <c r="BB228">
        <v>2.1</v>
      </c>
      <c r="BC228">
        <v>1.5</v>
      </c>
      <c r="BD228">
        <v>1.4</v>
      </c>
      <c r="BE228">
        <v>1.7</v>
      </c>
      <c r="BF228">
        <v>0.9</v>
      </c>
      <c r="BG228">
        <v>2</v>
      </c>
      <c r="BH228">
        <v>2.2000000000000002</v>
      </c>
      <c r="BI228">
        <v>0.7</v>
      </c>
      <c r="BJ228">
        <v>-0.3</v>
      </c>
      <c r="BK228">
        <v>1.3</v>
      </c>
      <c r="BL228">
        <v>0.9</v>
      </c>
      <c r="BM228">
        <v>0.3</v>
      </c>
      <c r="BN228">
        <v>1.8</v>
      </c>
      <c r="BO228">
        <v>1.5</v>
      </c>
      <c r="BP228">
        <v>2.1</v>
      </c>
      <c r="BQ228">
        <v>1.5</v>
      </c>
      <c r="BR228">
        <v>1.5</v>
      </c>
      <c r="BS228">
        <v>1</v>
      </c>
      <c r="BT228">
        <v>1</v>
      </c>
      <c r="BU228">
        <v>1.7</v>
      </c>
      <c r="BV228">
        <v>-0.2</v>
      </c>
      <c r="BW228">
        <v>1.5</v>
      </c>
      <c r="BX228">
        <v>0.7</v>
      </c>
      <c r="BY228">
        <v>0.2</v>
      </c>
      <c r="BZ228">
        <v>2.8</v>
      </c>
      <c r="CA228">
        <v>1.5</v>
      </c>
      <c r="CB228">
        <v>2.5</v>
      </c>
      <c r="CC228">
        <v>2.8</v>
      </c>
      <c r="CD228">
        <v>0.5</v>
      </c>
      <c r="CE228">
        <v>-0.4</v>
      </c>
      <c r="CF228">
        <v>0.1</v>
      </c>
      <c r="CG228">
        <v>0</v>
      </c>
      <c r="CH228">
        <v>2.2999999999999998</v>
      </c>
      <c r="CI228">
        <v>1.7</v>
      </c>
      <c r="CJ228">
        <v>1.3</v>
      </c>
      <c r="CK228">
        <v>2.4</v>
      </c>
      <c r="CL228">
        <v>0.1</v>
      </c>
      <c r="CM228">
        <v>-0.2</v>
      </c>
      <c r="CN228">
        <v>0.4</v>
      </c>
      <c r="CO228">
        <v>-0.1</v>
      </c>
      <c r="CP228">
        <v>1.5</v>
      </c>
      <c r="CQ228">
        <v>1.8</v>
      </c>
      <c r="CR228">
        <v>1.1000000000000001</v>
      </c>
      <c r="CS228">
        <v>0.8</v>
      </c>
      <c r="CT228">
        <v>0.1</v>
      </c>
      <c r="CU228">
        <v>0.5</v>
      </c>
      <c r="CV228">
        <v>0.7</v>
      </c>
      <c r="CW228">
        <v>0</v>
      </c>
      <c r="CX228">
        <v>0.8</v>
      </c>
      <c r="CY228">
        <v>2.2999999999999998</v>
      </c>
      <c r="CZ228">
        <v>0.9</v>
      </c>
      <c r="DA228">
        <v>1.3</v>
      </c>
      <c r="DB228">
        <v>0.5</v>
      </c>
      <c r="DC228">
        <v>0.5</v>
      </c>
      <c r="DD228">
        <v>0.2</v>
      </c>
      <c r="DE228">
        <v>0.5</v>
      </c>
      <c r="DF228">
        <v>0.7</v>
      </c>
      <c r="DG228">
        <v>-0.1</v>
      </c>
      <c r="DH228">
        <v>-0.6</v>
      </c>
      <c r="DI228">
        <v>-2.1</v>
      </c>
      <c r="DJ228">
        <v>0.2</v>
      </c>
      <c r="DK228">
        <v>0.9</v>
      </c>
      <c r="DL228">
        <v>0.9</v>
      </c>
      <c r="DM228">
        <v>0.8</v>
      </c>
      <c r="DN228">
        <v>0.7</v>
      </c>
      <c r="DO228">
        <v>1.5</v>
      </c>
      <c r="DP228">
        <v>1.7</v>
      </c>
      <c r="DQ228">
        <v>1.5</v>
      </c>
      <c r="DR228">
        <v>0.2</v>
      </c>
      <c r="DS228">
        <v>0.1</v>
      </c>
      <c r="DT228">
        <v>0.4</v>
      </c>
      <c r="DU228">
        <v>0.1</v>
      </c>
      <c r="DV228">
        <v>1.5</v>
      </c>
      <c r="DW228">
        <v>-0.2</v>
      </c>
      <c r="DX228">
        <v>0.7</v>
      </c>
      <c r="DY228">
        <v>0.5</v>
      </c>
      <c r="DZ228">
        <v>0.5</v>
      </c>
      <c r="EA228">
        <v>0.1</v>
      </c>
      <c r="EB228">
        <v>0</v>
      </c>
      <c r="EC228">
        <v>1.8</v>
      </c>
      <c r="ED228">
        <v>-0.1</v>
      </c>
      <c r="EE228">
        <v>1.2</v>
      </c>
      <c r="EF228">
        <v>0.8</v>
      </c>
      <c r="EG228">
        <v>1</v>
      </c>
      <c r="EH228">
        <v>0.4</v>
      </c>
      <c r="EI228">
        <v>1.1000000000000001</v>
      </c>
      <c r="EJ228">
        <v>0.9</v>
      </c>
      <c r="EK228">
        <v>1</v>
      </c>
      <c r="EL228">
        <v>1.3</v>
      </c>
      <c r="EM228">
        <v>1.2</v>
      </c>
      <c r="EN228">
        <v>0</v>
      </c>
      <c r="EO228">
        <v>0.5</v>
      </c>
      <c r="EP228">
        <v>1.7</v>
      </c>
      <c r="EQ228">
        <v>0.8</v>
      </c>
      <c r="ER228">
        <v>0.8</v>
      </c>
    </row>
    <row r="230" spans="1:148">
      <c r="A230" t="s">
        <v>437</v>
      </c>
      <c r="B230" s="34">
        <v>5610</v>
      </c>
      <c r="C230" s="34">
        <v>5363</v>
      </c>
      <c r="D230" s="34">
        <v>5096</v>
      </c>
      <c r="E230" s="34">
        <v>4996</v>
      </c>
      <c r="F230" s="34">
        <v>5179</v>
      </c>
      <c r="G230" s="34">
        <v>5389</v>
      </c>
      <c r="H230" s="34">
        <v>5690</v>
      </c>
      <c r="I230" s="34">
        <v>5922</v>
      </c>
      <c r="J230" s="34">
        <v>5834</v>
      </c>
      <c r="K230" s="34">
        <v>6050</v>
      </c>
      <c r="L230" s="34">
        <v>6070</v>
      </c>
      <c r="M230" s="34">
        <v>6109</v>
      </c>
      <c r="N230" s="34">
        <v>6522</v>
      </c>
      <c r="O230" s="34">
        <v>6796</v>
      </c>
      <c r="P230" s="34">
        <v>7060</v>
      </c>
      <c r="Q230" s="34">
        <v>7290</v>
      </c>
      <c r="R230" s="34">
        <v>7317</v>
      </c>
      <c r="S230" s="34">
        <v>7382</v>
      </c>
      <c r="T230" s="34">
        <v>7581</v>
      </c>
      <c r="U230" s="34">
        <v>7724</v>
      </c>
      <c r="V230" s="34">
        <v>8010</v>
      </c>
      <c r="W230" s="34">
        <v>8270</v>
      </c>
      <c r="X230" s="34">
        <v>8453</v>
      </c>
      <c r="Y230" s="34">
        <v>8622</v>
      </c>
      <c r="Z230" s="34">
        <v>8933</v>
      </c>
      <c r="AA230" s="34">
        <v>9218</v>
      </c>
      <c r="AB230" s="34">
        <v>9477</v>
      </c>
      <c r="AC230" s="34">
        <v>9640</v>
      </c>
      <c r="AD230" s="34">
        <v>10015</v>
      </c>
      <c r="AE230" s="34">
        <v>10278</v>
      </c>
      <c r="AF230" s="34">
        <v>10419</v>
      </c>
      <c r="AG230" s="34">
        <v>10689</v>
      </c>
      <c r="AH230" s="34">
        <v>11118</v>
      </c>
      <c r="AI230" s="34">
        <v>11313</v>
      </c>
      <c r="AJ230" s="34">
        <v>11500</v>
      </c>
      <c r="AK230" s="34">
        <v>11753</v>
      </c>
      <c r="AL230" s="34">
        <v>11881</v>
      </c>
      <c r="AM230" s="34">
        <v>11496</v>
      </c>
      <c r="AN230" s="34">
        <v>11304</v>
      </c>
      <c r="AO230" s="34">
        <v>11074</v>
      </c>
      <c r="AP230" s="34">
        <v>11106</v>
      </c>
      <c r="AQ230" s="34">
        <v>11443</v>
      </c>
      <c r="AR230" s="34">
        <v>11873</v>
      </c>
      <c r="AS230" s="34">
        <v>11970</v>
      </c>
      <c r="AT230" s="34">
        <v>12066</v>
      </c>
      <c r="AU230" s="34">
        <v>12041</v>
      </c>
      <c r="AV230" s="34">
        <v>12038</v>
      </c>
      <c r="AW230" s="34">
        <v>12183</v>
      </c>
      <c r="AX230" s="34">
        <v>12348</v>
      </c>
      <c r="AY230" s="34">
        <v>12474</v>
      </c>
      <c r="AZ230" s="34">
        <v>12423</v>
      </c>
      <c r="BA230" s="34">
        <v>12399</v>
      </c>
      <c r="BB230" s="34">
        <v>12611</v>
      </c>
      <c r="BC230" s="34">
        <v>12768</v>
      </c>
      <c r="BD230" s="34">
        <v>12944</v>
      </c>
      <c r="BE230" s="34">
        <v>13141</v>
      </c>
      <c r="BF230" s="34">
        <v>13024</v>
      </c>
      <c r="BG230" s="34">
        <v>13285</v>
      </c>
      <c r="BH230" s="34">
        <v>13595</v>
      </c>
      <c r="BI230" s="34">
        <v>13568</v>
      </c>
      <c r="BJ230" s="34">
        <v>13448</v>
      </c>
      <c r="BK230" s="34">
        <v>13765</v>
      </c>
      <c r="BL230" s="34">
        <v>13956</v>
      </c>
      <c r="BM230" s="34">
        <v>14235</v>
      </c>
      <c r="BN230" s="34">
        <v>14674</v>
      </c>
      <c r="BO230" s="34">
        <v>15134</v>
      </c>
      <c r="BP230" s="34">
        <v>15587</v>
      </c>
      <c r="BQ230" s="34">
        <v>15861</v>
      </c>
      <c r="BR230" s="34">
        <v>16316</v>
      </c>
      <c r="BS230" s="34">
        <v>16664</v>
      </c>
      <c r="BT230" s="34">
        <v>17036</v>
      </c>
      <c r="BU230" s="34">
        <v>17376</v>
      </c>
      <c r="BV230" s="34">
        <v>17517</v>
      </c>
      <c r="BW230" s="34">
        <v>18038</v>
      </c>
      <c r="BX230" s="34">
        <v>18035</v>
      </c>
      <c r="BY230" s="34">
        <v>18069</v>
      </c>
      <c r="BZ230" s="34">
        <v>18408</v>
      </c>
      <c r="CA230" s="34">
        <v>18743</v>
      </c>
      <c r="CB230" s="34">
        <v>19418</v>
      </c>
      <c r="CC230" s="34">
        <v>20167</v>
      </c>
      <c r="CD230" s="34">
        <v>20274</v>
      </c>
      <c r="CE230" s="34">
        <v>20019</v>
      </c>
      <c r="CF230" s="34">
        <v>20046</v>
      </c>
      <c r="CG230" s="34">
        <v>20025</v>
      </c>
      <c r="CH230" s="34">
        <v>20440</v>
      </c>
      <c r="CI230" s="34">
        <v>20839</v>
      </c>
      <c r="CJ230" s="34">
        <v>21080</v>
      </c>
      <c r="CK230" s="34">
        <v>21701</v>
      </c>
      <c r="CL230" s="34">
        <v>22053</v>
      </c>
      <c r="CM230" s="34">
        <v>22058</v>
      </c>
      <c r="CN230" s="34">
        <v>22339</v>
      </c>
      <c r="CO230" s="34">
        <v>22507</v>
      </c>
      <c r="CP230" s="34">
        <v>23020</v>
      </c>
      <c r="CQ230" s="34">
        <v>23569</v>
      </c>
      <c r="CR230" s="34">
        <v>23852</v>
      </c>
      <c r="CS230" s="34">
        <v>24060</v>
      </c>
      <c r="CT230" s="34">
        <v>24233</v>
      </c>
      <c r="CU230" s="34">
        <v>24362</v>
      </c>
      <c r="CV230" s="34">
        <v>24590</v>
      </c>
      <c r="CW230" s="34">
        <v>24763</v>
      </c>
      <c r="CX230" s="34">
        <v>25085</v>
      </c>
      <c r="CY230" s="34">
        <v>25457</v>
      </c>
      <c r="CZ230" s="34">
        <v>25669</v>
      </c>
      <c r="DA230" s="34">
        <v>25961</v>
      </c>
      <c r="DB230" s="34">
        <v>26311</v>
      </c>
      <c r="DC230" s="34">
        <v>26820</v>
      </c>
      <c r="DD230" s="34">
        <v>26996</v>
      </c>
      <c r="DE230" s="34">
        <v>26913</v>
      </c>
      <c r="DF230" s="34">
        <v>26907</v>
      </c>
      <c r="DG230" s="34">
        <v>26649</v>
      </c>
      <c r="DH230" s="34">
        <v>26391</v>
      </c>
      <c r="DI230" s="34">
        <v>25677</v>
      </c>
      <c r="DJ230" s="34">
        <v>25383</v>
      </c>
      <c r="DK230" s="34">
        <v>25739</v>
      </c>
      <c r="DL230" s="34">
        <v>26236</v>
      </c>
      <c r="DM230" s="34">
        <v>26863</v>
      </c>
      <c r="DN230" s="34">
        <v>26821</v>
      </c>
      <c r="DO230" s="34">
        <v>27051</v>
      </c>
      <c r="DP230" s="34">
        <v>27156</v>
      </c>
      <c r="DQ230" s="34">
        <v>27468</v>
      </c>
      <c r="DR230" s="34">
        <v>27341</v>
      </c>
      <c r="DS230" s="34">
        <v>27068</v>
      </c>
      <c r="DT230" s="34">
        <v>27127</v>
      </c>
      <c r="DU230" s="34">
        <v>26996</v>
      </c>
      <c r="DV230" s="34">
        <v>27060</v>
      </c>
      <c r="DW230" s="34">
        <v>27052</v>
      </c>
      <c r="DX230" s="34">
        <v>26970</v>
      </c>
      <c r="DY230" s="34">
        <v>27059</v>
      </c>
      <c r="DZ230" s="34">
        <v>26958</v>
      </c>
      <c r="EA230" s="34">
        <v>26780</v>
      </c>
      <c r="EB230" s="34">
        <v>26880</v>
      </c>
      <c r="EC230" s="34">
        <v>26950</v>
      </c>
      <c r="ED230" s="34">
        <v>27136</v>
      </c>
      <c r="EE230" s="34">
        <v>27590</v>
      </c>
      <c r="EF230" s="34">
        <v>28023</v>
      </c>
      <c r="EG230" s="34">
        <v>28371</v>
      </c>
      <c r="EH230" s="34">
        <v>28514</v>
      </c>
      <c r="EI230" s="34">
        <v>28723</v>
      </c>
      <c r="EJ230" s="34">
        <v>28781</v>
      </c>
      <c r="EK230" s="34">
        <v>28990</v>
      </c>
      <c r="EL230" s="34">
        <v>29691</v>
      </c>
      <c r="EM230" s="34">
        <v>30175</v>
      </c>
      <c r="EN230" s="34">
        <v>30123</v>
      </c>
      <c r="EO230" s="34">
        <v>30623</v>
      </c>
      <c r="EP230" s="34">
        <v>31510</v>
      </c>
      <c r="EQ230" s="34">
        <v>31735</v>
      </c>
      <c r="ER230" s="34">
        <v>31852</v>
      </c>
    </row>
    <row r="231" spans="1:148">
      <c r="B231" t="s">
        <v>385</v>
      </c>
      <c r="C231">
        <v>-4.4000000000000004</v>
      </c>
      <c r="D231">
        <v>-5</v>
      </c>
      <c r="E231">
        <v>-2</v>
      </c>
      <c r="F231">
        <v>3.7</v>
      </c>
      <c r="G231">
        <v>4</v>
      </c>
      <c r="H231">
        <v>5.6</v>
      </c>
      <c r="I231">
        <v>4.0999999999999996</v>
      </c>
      <c r="J231">
        <v>-1.5</v>
      </c>
      <c r="K231">
        <v>3.7</v>
      </c>
      <c r="L231">
        <v>0.3</v>
      </c>
      <c r="M231">
        <v>0.6</v>
      </c>
      <c r="N231">
        <v>6.7</v>
      </c>
      <c r="O231">
        <v>4.2</v>
      </c>
      <c r="P231">
        <v>3.9</v>
      </c>
      <c r="Q231">
        <v>3.3</v>
      </c>
      <c r="R231">
        <v>0.4</v>
      </c>
      <c r="S231">
        <v>0.9</v>
      </c>
      <c r="T231">
        <v>2.7</v>
      </c>
      <c r="U231">
        <v>1.9</v>
      </c>
      <c r="V231">
        <v>3.7</v>
      </c>
      <c r="W231">
        <v>3.2</v>
      </c>
      <c r="X231">
        <v>2.2000000000000002</v>
      </c>
      <c r="Y231">
        <v>2</v>
      </c>
      <c r="Z231">
        <v>3.6</v>
      </c>
      <c r="AA231">
        <v>3.2</v>
      </c>
      <c r="AB231">
        <v>2.8</v>
      </c>
      <c r="AC231">
        <v>1.7</v>
      </c>
      <c r="AD231">
        <v>3.9</v>
      </c>
      <c r="AE231">
        <v>2.6</v>
      </c>
      <c r="AF231">
        <v>1.4</v>
      </c>
      <c r="AG231">
        <v>2.6</v>
      </c>
      <c r="AH231">
        <v>4</v>
      </c>
      <c r="AI231">
        <v>1.7</v>
      </c>
      <c r="AJ231">
        <v>1.7</v>
      </c>
      <c r="AK231">
        <v>2.2000000000000002</v>
      </c>
      <c r="AL231">
        <v>1.1000000000000001</v>
      </c>
      <c r="AM231">
        <v>-3.2</v>
      </c>
      <c r="AN231">
        <v>-1.7</v>
      </c>
      <c r="AO231">
        <v>-2</v>
      </c>
      <c r="AP231">
        <v>0.3</v>
      </c>
      <c r="AQ231">
        <v>3</v>
      </c>
      <c r="AR231">
        <v>3.8</v>
      </c>
      <c r="AS231">
        <v>0.8</v>
      </c>
      <c r="AT231">
        <v>0.8</v>
      </c>
      <c r="AU231">
        <v>-0.2</v>
      </c>
      <c r="AV231">
        <v>0</v>
      </c>
      <c r="AW231">
        <v>1.2</v>
      </c>
      <c r="AX231">
        <v>1.4</v>
      </c>
      <c r="AY231">
        <v>1</v>
      </c>
      <c r="AZ231">
        <v>-0.4</v>
      </c>
      <c r="BA231">
        <v>-0.2</v>
      </c>
      <c r="BB231">
        <v>1.7</v>
      </c>
      <c r="BC231">
        <v>1.2</v>
      </c>
      <c r="BD231">
        <v>1.4</v>
      </c>
      <c r="BE231">
        <v>1.5</v>
      </c>
      <c r="BF231">
        <v>-0.9</v>
      </c>
      <c r="BG231">
        <v>2</v>
      </c>
      <c r="BH231">
        <v>2.2999999999999998</v>
      </c>
      <c r="BI231">
        <v>-0.2</v>
      </c>
      <c r="BJ231">
        <v>-0.9</v>
      </c>
      <c r="BK231">
        <v>2.4</v>
      </c>
      <c r="BL231">
        <v>1.4</v>
      </c>
      <c r="BM231">
        <v>2</v>
      </c>
      <c r="BN231">
        <v>3.1</v>
      </c>
      <c r="BO231">
        <v>3.1</v>
      </c>
      <c r="BP231">
        <v>3</v>
      </c>
      <c r="BQ231">
        <v>1.8</v>
      </c>
      <c r="BR231">
        <v>2.9</v>
      </c>
      <c r="BS231">
        <v>2.1</v>
      </c>
      <c r="BT231">
        <v>2.2000000000000002</v>
      </c>
      <c r="BU231">
        <v>2</v>
      </c>
      <c r="BV231">
        <v>0.8</v>
      </c>
      <c r="BW231">
        <v>3</v>
      </c>
      <c r="BX231">
        <v>0</v>
      </c>
      <c r="BY231">
        <v>0.2</v>
      </c>
      <c r="BZ231">
        <v>1.9</v>
      </c>
      <c r="CA231">
        <v>1.8</v>
      </c>
      <c r="CB231">
        <v>3.6</v>
      </c>
      <c r="CC231">
        <v>3.9</v>
      </c>
      <c r="CD231">
        <v>0.5</v>
      </c>
      <c r="CE231">
        <v>-1.3</v>
      </c>
      <c r="CF231">
        <v>0.1</v>
      </c>
      <c r="CG231">
        <v>-0.1</v>
      </c>
      <c r="CH231">
        <v>2.1</v>
      </c>
      <c r="CI231">
        <v>1.9</v>
      </c>
      <c r="CJ231">
        <v>1.2</v>
      </c>
      <c r="CK231">
        <v>2.9</v>
      </c>
      <c r="CL231">
        <v>1.6</v>
      </c>
      <c r="CM231">
        <v>0</v>
      </c>
      <c r="CN231">
        <v>1.3</v>
      </c>
      <c r="CO231">
        <v>0.8</v>
      </c>
      <c r="CP231">
        <v>2.2999999999999998</v>
      </c>
      <c r="CQ231">
        <v>2.4</v>
      </c>
      <c r="CR231">
        <v>1.2</v>
      </c>
      <c r="CS231">
        <v>0.9</v>
      </c>
      <c r="CT231">
        <v>0.7</v>
      </c>
      <c r="CU231">
        <v>0.5</v>
      </c>
      <c r="CV231">
        <v>0.9</v>
      </c>
      <c r="CW231">
        <v>0.7</v>
      </c>
      <c r="CX231">
        <v>1.3</v>
      </c>
      <c r="CY231">
        <v>1.5</v>
      </c>
      <c r="CZ231">
        <v>0.8</v>
      </c>
      <c r="DA231">
        <v>1.1000000000000001</v>
      </c>
      <c r="DB231">
        <v>1.3</v>
      </c>
      <c r="DC231">
        <v>1.9</v>
      </c>
      <c r="DD231">
        <v>0.7</v>
      </c>
      <c r="DE231">
        <v>-0.3</v>
      </c>
      <c r="DF231">
        <v>0</v>
      </c>
      <c r="DG231">
        <v>-1</v>
      </c>
      <c r="DH231">
        <v>-1</v>
      </c>
      <c r="DI231">
        <v>-2.7</v>
      </c>
      <c r="DJ231">
        <v>-1.1000000000000001</v>
      </c>
      <c r="DK231">
        <v>1.4</v>
      </c>
      <c r="DL231">
        <v>1.9</v>
      </c>
      <c r="DM231">
        <v>2.4</v>
      </c>
      <c r="DN231">
        <v>-0.2</v>
      </c>
      <c r="DO231">
        <v>0.9</v>
      </c>
      <c r="DP231">
        <v>0.4</v>
      </c>
      <c r="DQ231">
        <v>1.1000000000000001</v>
      </c>
      <c r="DR231">
        <v>-0.5</v>
      </c>
      <c r="DS231">
        <v>-1</v>
      </c>
      <c r="DT231">
        <v>0.2</v>
      </c>
      <c r="DU231">
        <v>-0.5</v>
      </c>
      <c r="DV231">
        <v>0.2</v>
      </c>
      <c r="DW231">
        <v>0</v>
      </c>
      <c r="DX231">
        <v>-0.3</v>
      </c>
      <c r="DY231">
        <v>0.3</v>
      </c>
      <c r="DZ231">
        <v>-0.4</v>
      </c>
      <c r="EA231">
        <v>-0.7</v>
      </c>
      <c r="EB231">
        <v>0.4</v>
      </c>
      <c r="EC231">
        <v>0.3</v>
      </c>
      <c r="ED231">
        <v>0.7</v>
      </c>
      <c r="EE231">
        <v>1.7</v>
      </c>
      <c r="EF231">
        <v>1.6</v>
      </c>
      <c r="EG231">
        <v>1.2</v>
      </c>
      <c r="EH231">
        <v>0.5</v>
      </c>
      <c r="EI231">
        <v>0.7</v>
      </c>
      <c r="EJ231">
        <v>0.2</v>
      </c>
      <c r="EK231">
        <v>0.7</v>
      </c>
      <c r="EL231">
        <v>2.4</v>
      </c>
      <c r="EM231">
        <v>1.6</v>
      </c>
      <c r="EN231">
        <v>-0.2</v>
      </c>
      <c r="EO231">
        <v>1.7</v>
      </c>
      <c r="EP231">
        <v>2.9</v>
      </c>
      <c r="EQ231">
        <v>0.7</v>
      </c>
      <c r="ER231">
        <v>0.4</v>
      </c>
    </row>
    <row r="233" spans="1:148">
      <c r="A233" t="s">
        <v>438</v>
      </c>
      <c r="B233" s="34">
        <v>1088</v>
      </c>
      <c r="C233" s="34">
        <v>1004</v>
      </c>
      <c r="D233">
        <v>965</v>
      </c>
      <c r="E233">
        <v>903</v>
      </c>
      <c r="F233">
        <v>899</v>
      </c>
      <c r="G233">
        <v>915</v>
      </c>
      <c r="H233">
        <v>852</v>
      </c>
      <c r="I233">
        <v>734</v>
      </c>
      <c r="J233">
        <v>989</v>
      </c>
      <c r="K233">
        <v>984</v>
      </c>
      <c r="L233" s="34">
        <v>1053</v>
      </c>
      <c r="M233" s="34">
        <v>1106</v>
      </c>
      <c r="N233">
        <v>994</v>
      </c>
      <c r="O233" s="34">
        <v>1098</v>
      </c>
      <c r="P233" s="34">
        <v>1077</v>
      </c>
      <c r="Q233">
        <v>928</v>
      </c>
      <c r="R233">
        <v>851</v>
      </c>
      <c r="S233">
        <v>913</v>
      </c>
      <c r="T233">
        <v>940</v>
      </c>
      <c r="U233">
        <v>956</v>
      </c>
      <c r="V233">
        <v>836</v>
      </c>
      <c r="W233">
        <v>849</v>
      </c>
      <c r="X233">
        <v>883</v>
      </c>
      <c r="Y233">
        <v>768</v>
      </c>
      <c r="Z233" s="34">
        <v>1021</v>
      </c>
      <c r="AA233">
        <v>957</v>
      </c>
      <c r="AB233">
        <v>772</v>
      </c>
      <c r="AC233">
        <v>770</v>
      </c>
      <c r="AD233">
        <v>802</v>
      </c>
      <c r="AE233" s="34">
        <v>1021</v>
      </c>
      <c r="AF233">
        <v>979</v>
      </c>
      <c r="AG233">
        <v>937</v>
      </c>
      <c r="AH233">
        <v>898</v>
      </c>
      <c r="AI233">
        <v>817</v>
      </c>
      <c r="AJ233">
        <v>766</v>
      </c>
      <c r="AK233">
        <v>783</v>
      </c>
      <c r="AL233">
        <v>803</v>
      </c>
      <c r="AM233">
        <v>822</v>
      </c>
      <c r="AN233">
        <v>765</v>
      </c>
      <c r="AO233">
        <v>646</v>
      </c>
      <c r="AP233">
        <v>658</v>
      </c>
      <c r="AQ233">
        <v>753</v>
      </c>
      <c r="AR233">
        <v>648</v>
      </c>
      <c r="AS233">
        <v>537</v>
      </c>
      <c r="AT233">
        <v>526</v>
      </c>
      <c r="AU233">
        <v>564</v>
      </c>
      <c r="AV233">
        <v>663</v>
      </c>
      <c r="AW233">
        <v>575</v>
      </c>
      <c r="AX233">
        <v>554</v>
      </c>
      <c r="AY233">
        <v>599</v>
      </c>
      <c r="AZ233">
        <v>660</v>
      </c>
      <c r="BA233">
        <v>631</v>
      </c>
      <c r="BB233">
        <v>560</v>
      </c>
      <c r="BC233">
        <v>555</v>
      </c>
      <c r="BD233">
        <v>517</v>
      </c>
      <c r="BE233">
        <v>524</v>
      </c>
      <c r="BF233">
        <v>555</v>
      </c>
      <c r="BG233">
        <v>487</v>
      </c>
      <c r="BH233">
        <v>566</v>
      </c>
      <c r="BI233">
        <v>612</v>
      </c>
      <c r="BJ233">
        <v>550</v>
      </c>
      <c r="BK233">
        <v>529</v>
      </c>
      <c r="BL233">
        <v>529</v>
      </c>
      <c r="BM233">
        <v>416</v>
      </c>
      <c r="BN233">
        <v>508</v>
      </c>
      <c r="BO233">
        <v>507</v>
      </c>
      <c r="BP233">
        <v>421</v>
      </c>
      <c r="BQ233">
        <v>424</v>
      </c>
      <c r="BR233">
        <v>444</v>
      </c>
      <c r="BS233">
        <v>471</v>
      </c>
      <c r="BT233">
        <v>477</v>
      </c>
      <c r="BU233">
        <v>456</v>
      </c>
      <c r="BV233">
        <v>424</v>
      </c>
      <c r="BW233">
        <v>534</v>
      </c>
      <c r="BX233">
        <v>537</v>
      </c>
      <c r="BY233">
        <v>538</v>
      </c>
      <c r="BZ233">
        <v>618</v>
      </c>
      <c r="CA233">
        <v>620</v>
      </c>
      <c r="CB233">
        <v>577</v>
      </c>
      <c r="CC233">
        <v>585</v>
      </c>
      <c r="CD233">
        <v>630</v>
      </c>
      <c r="CE233">
        <v>636</v>
      </c>
      <c r="CF233">
        <v>659</v>
      </c>
      <c r="CG233">
        <v>614</v>
      </c>
      <c r="CH233">
        <v>688</v>
      </c>
      <c r="CI233">
        <v>650</v>
      </c>
      <c r="CJ233">
        <v>685</v>
      </c>
      <c r="CK233">
        <v>712</v>
      </c>
      <c r="CL233">
        <v>584</v>
      </c>
      <c r="CM233">
        <v>512</v>
      </c>
      <c r="CN233">
        <v>500</v>
      </c>
      <c r="CO233">
        <v>611</v>
      </c>
      <c r="CP233">
        <v>578</v>
      </c>
      <c r="CQ233">
        <v>650</v>
      </c>
      <c r="CR233">
        <v>680</v>
      </c>
      <c r="CS233">
        <v>648</v>
      </c>
      <c r="CT233">
        <v>717</v>
      </c>
      <c r="CU233">
        <v>636</v>
      </c>
      <c r="CV233">
        <v>567</v>
      </c>
      <c r="CW233">
        <v>525</v>
      </c>
      <c r="CX233">
        <v>407</v>
      </c>
      <c r="CY233">
        <v>425</v>
      </c>
      <c r="CZ233">
        <v>488</v>
      </c>
      <c r="DA233">
        <v>537</v>
      </c>
      <c r="DB233">
        <v>379</v>
      </c>
      <c r="DC233">
        <v>398</v>
      </c>
      <c r="DD233">
        <v>404</v>
      </c>
      <c r="DE233">
        <v>383</v>
      </c>
      <c r="DF233">
        <v>458</v>
      </c>
      <c r="DG233">
        <v>519</v>
      </c>
      <c r="DH233">
        <v>554</v>
      </c>
      <c r="DI233">
        <v>345</v>
      </c>
      <c r="DJ233">
        <v>168</v>
      </c>
      <c r="DK233">
        <v>299</v>
      </c>
      <c r="DL233">
        <v>370</v>
      </c>
      <c r="DM233">
        <v>488</v>
      </c>
      <c r="DN233">
        <v>486</v>
      </c>
      <c r="DO233">
        <v>494</v>
      </c>
      <c r="DP233">
        <v>594</v>
      </c>
      <c r="DQ233">
        <v>666</v>
      </c>
      <c r="DR233">
        <v>717</v>
      </c>
      <c r="DS233">
        <v>829</v>
      </c>
      <c r="DT233" s="34">
        <v>1001</v>
      </c>
      <c r="DU233" s="34">
        <v>1125</v>
      </c>
      <c r="DV233" s="34">
        <v>1079</v>
      </c>
      <c r="DW233">
        <v>925</v>
      </c>
      <c r="DX233">
        <v>930</v>
      </c>
      <c r="DY233">
        <v>829</v>
      </c>
      <c r="DZ233">
        <v>886</v>
      </c>
      <c r="EA233">
        <v>766</v>
      </c>
      <c r="EB233">
        <v>671</v>
      </c>
      <c r="EC233">
        <v>613</v>
      </c>
      <c r="ED233">
        <v>535</v>
      </c>
      <c r="EE233">
        <v>842</v>
      </c>
      <c r="EF233">
        <v>940</v>
      </c>
      <c r="EG233" s="34">
        <v>1127</v>
      </c>
      <c r="EH233">
        <v>818</v>
      </c>
      <c r="EI233">
        <v>889</v>
      </c>
      <c r="EJ233">
        <v>988</v>
      </c>
      <c r="EK233" s="34">
        <v>1033</v>
      </c>
      <c r="EL233" s="34">
        <v>1053</v>
      </c>
      <c r="EM233">
        <v>966</v>
      </c>
      <c r="EN233">
        <v>874</v>
      </c>
      <c r="EO233">
        <v>724</v>
      </c>
      <c r="EP233">
        <v>777</v>
      </c>
      <c r="EQ233">
        <v>763</v>
      </c>
      <c r="ER233">
        <v>720</v>
      </c>
    </row>
    <row r="234" spans="1:148">
      <c r="B234" t="s">
        <v>385</v>
      </c>
      <c r="C234">
        <v>-7.8</v>
      </c>
      <c r="D234">
        <v>-3.9</v>
      </c>
      <c r="E234">
        <v>-6.4</v>
      </c>
      <c r="F234">
        <v>-0.5</v>
      </c>
      <c r="G234">
        <v>1.8</v>
      </c>
      <c r="H234">
        <v>-6.9</v>
      </c>
      <c r="I234">
        <v>-13.9</v>
      </c>
      <c r="J234">
        <v>34.700000000000003</v>
      </c>
      <c r="K234">
        <v>-0.5</v>
      </c>
      <c r="L234">
        <v>7</v>
      </c>
      <c r="M234">
        <v>5</v>
      </c>
      <c r="N234">
        <v>-10.1</v>
      </c>
      <c r="O234">
        <v>10.4</v>
      </c>
      <c r="P234">
        <v>-1.9</v>
      </c>
      <c r="Q234">
        <v>-13.9</v>
      </c>
      <c r="R234">
        <v>-8.3000000000000007</v>
      </c>
      <c r="S234">
        <v>7.3</v>
      </c>
      <c r="T234">
        <v>3</v>
      </c>
      <c r="U234">
        <v>1.7</v>
      </c>
      <c r="V234">
        <v>-12.6</v>
      </c>
      <c r="W234">
        <v>1.6</v>
      </c>
      <c r="X234">
        <v>3.9</v>
      </c>
      <c r="Y234">
        <v>-13</v>
      </c>
      <c r="Z234">
        <v>32.9</v>
      </c>
      <c r="AA234">
        <v>-6.3</v>
      </c>
      <c r="AB234">
        <v>-19.3</v>
      </c>
      <c r="AC234">
        <v>-0.2</v>
      </c>
      <c r="AD234">
        <v>4.2</v>
      </c>
      <c r="AE234">
        <v>27.2</v>
      </c>
      <c r="AF234">
        <v>-4.0999999999999996</v>
      </c>
      <c r="AG234">
        <v>-4.3</v>
      </c>
      <c r="AH234">
        <v>-4.2</v>
      </c>
      <c r="AI234">
        <v>-9</v>
      </c>
      <c r="AJ234">
        <v>-6.2</v>
      </c>
      <c r="AK234">
        <v>2.2000000000000002</v>
      </c>
      <c r="AL234">
        <v>2.5</v>
      </c>
      <c r="AM234">
        <v>2.4</v>
      </c>
      <c r="AN234">
        <v>-6.9</v>
      </c>
      <c r="AO234">
        <v>-15.6</v>
      </c>
      <c r="AP234">
        <v>1.9</v>
      </c>
      <c r="AQ234">
        <v>14.4</v>
      </c>
      <c r="AR234">
        <v>-14</v>
      </c>
      <c r="AS234">
        <v>-17.100000000000001</v>
      </c>
      <c r="AT234">
        <v>-1.9</v>
      </c>
      <c r="AU234">
        <v>7.1</v>
      </c>
      <c r="AV234">
        <v>17.600000000000001</v>
      </c>
      <c r="AW234">
        <v>-13.3</v>
      </c>
      <c r="AX234">
        <v>-3.6</v>
      </c>
      <c r="AY234">
        <v>8</v>
      </c>
      <c r="AZ234">
        <v>10.199999999999999</v>
      </c>
      <c r="BA234">
        <v>-4.5</v>
      </c>
      <c r="BB234">
        <v>-11.2</v>
      </c>
      <c r="BC234">
        <v>-0.9</v>
      </c>
      <c r="BD234">
        <v>-6.9</v>
      </c>
      <c r="BE234">
        <v>1.4</v>
      </c>
      <c r="BF234">
        <v>6</v>
      </c>
      <c r="BG234">
        <v>-12.3</v>
      </c>
      <c r="BH234">
        <v>16.3</v>
      </c>
      <c r="BI234">
        <v>8</v>
      </c>
      <c r="BJ234">
        <v>-10</v>
      </c>
      <c r="BK234">
        <v>-3.9</v>
      </c>
      <c r="BL234">
        <v>-0.1</v>
      </c>
      <c r="BM234">
        <v>-21.3</v>
      </c>
      <c r="BN234">
        <v>22.1</v>
      </c>
      <c r="BO234">
        <v>-0.2</v>
      </c>
      <c r="BP234">
        <v>-16.899999999999999</v>
      </c>
      <c r="BQ234">
        <v>0.8</v>
      </c>
      <c r="BR234">
        <v>4.5999999999999996</v>
      </c>
      <c r="BS234">
        <v>6.2</v>
      </c>
      <c r="BT234">
        <v>1.3</v>
      </c>
      <c r="BU234">
        <v>-4.4000000000000004</v>
      </c>
      <c r="BV234">
        <v>-7</v>
      </c>
      <c r="BW234">
        <v>25.9</v>
      </c>
      <c r="BX234">
        <v>0.5</v>
      </c>
      <c r="BY234">
        <v>0.2</v>
      </c>
      <c r="BZ234">
        <v>14.9</v>
      </c>
      <c r="CA234">
        <v>0.4</v>
      </c>
      <c r="CB234">
        <v>-6.8</v>
      </c>
      <c r="CC234">
        <v>1.4</v>
      </c>
      <c r="CD234">
        <v>7.6</v>
      </c>
      <c r="CE234">
        <v>1.1000000000000001</v>
      </c>
      <c r="CF234">
        <v>3.6</v>
      </c>
      <c r="CG234">
        <v>-6.8</v>
      </c>
      <c r="CH234">
        <v>12</v>
      </c>
      <c r="CI234">
        <v>-5.5</v>
      </c>
      <c r="CJ234">
        <v>5.4</v>
      </c>
      <c r="CK234">
        <v>3.9</v>
      </c>
      <c r="CL234">
        <v>-18</v>
      </c>
      <c r="CM234">
        <v>-12.3</v>
      </c>
      <c r="CN234">
        <v>-2.4</v>
      </c>
      <c r="CO234">
        <v>22.3</v>
      </c>
      <c r="CP234">
        <v>-5.5</v>
      </c>
      <c r="CQ234">
        <v>12.4</v>
      </c>
      <c r="CR234">
        <v>4.5999999999999996</v>
      </c>
      <c r="CS234">
        <v>-4.5999999999999996</v>
      </c>
      <c r="CT234">
        <v>10.6</v>
      </c>
      <c r="CU234">
        <v>-11.3</v>
      </c>
      <c r="CV234">
        <v>-10.9</v>
      </c>
      <c r="CW234">
        <v>-7.4</v>
      </c>
      <c r="CX234">
        <v>-22.5</v>
      </c>
      <c r="CY234">
        <v>4.5</v>
      </c>
      <c r="CZ234">
        <v>14.8</v>
      </c>
      <c r="DA234">
        <v>10</v>
      </c>
      <c r="DB234">
        <v>-29.4</v>
      </c>
      <c r="DC234">
        <v>5.0999999999999996</v>
      </c>
      <c r="DD234">
        <v>1.4</v>
      </c>
      <c r="DE234">
        <v>-5</v>
      </c>
      <c r="DF234">
        <v>19.600000000000001</v>
      </c>
      <c r="DG234">
        <v>13.1</v>
      </c>
      <c r="DH234">
        <v>6.9</v>
      </c>
      <c r="DI234">
        <v>-37.799999999999997</v>
      </c>
      <c r="DJ234">
        <v>-51.4</v>
      </c>
      <c r="DK234">
        <v>78.3</v>
      </c>
      <c r="DL234">
        <v>23.7</v>
      </c>
      <c r="DM234">
        <v>32</v>
      </c>
      <c r="DN234">
        <v>-0.4</v>
      </c>
      <c r="DO234">
        <v>1.7</v>
      </c>
      <c r="DP234">
        <v>20.3</v>
      </c>
      <c r="DQ234">
        <v>12</v>
      </c>
      <c r="DR234">
        <v>7.8</v>
      </c>
      <c r="DS234">
        <v>15.5</v>
      </c>
      <c r="DT234">
        <v>20.7</v>
      </c>
      <c r="DU234">
        <v>12.4</v>
      </c>
      <c r="DV234">
        <v>-4.0999999999999996</v>
      </c>
      <c r="DW234">
        <v>-14.2</v>
      </c>
      <c r="DX234">
        <v>0.5</v>
      </c>
      <c r="DY234">
        <v>-10.8</v>
      </c>
      <c r="DZ234">
        <v>6.8</v>
      </c>
      <c r="EA234">
        <v>-13.5</v>
      </c>
      <c r="EB234">
        <v>-12.4</v>
      </c>
      <c r="EC234">
        <v>-8.6999999999999993</v>
      </c>
      <c r="ED234">
        <v>-12.6</v>
      </c>
      <c r="EE234">
        <v>57.3</v>
      </c>
      <c r="EF234">
        <v>11.7</v>
      </c>
      <c r="EG234">
        <v>19.8</v>
      </c>
      <c r="EH234">
        <v>-27.4</v>
      </c>
      <c r="EI234">
        <v>8.8000000000000007</v>
      </c>
      <c r="EJ234">
        <v>11.1</v>
      </c>
      <c r="EK234">
        <v>4.5</v>
      </c>
      <c r="EL234">
        <v>1.9</v>
      </c>
      <c r="EM234">
        <v>-8.3000000000000007</v>
      </c>
      <c r="EN234">
        <v>-9.5</v>
      </c>
      <c r="EO234">
        <v>-17.2</v>
      </c>
      <c r="EP234">
        <v>7.4</v>
      </c>
      <c r="EQ234">
        <v>-1.8</v>
      </c>
      <c r="ER234">
        <v>-5.6</v>
      </c>
    </row>
    <row r="236" spans="1:148">
      <c r="A236" t="s">
        <v>439</v>
      </c>
      <c r="B236" s="34">
        <v>4906</v>
      </c>
      <c r="C236" s="34">
        <v>5153</v>
      </c>
      <c r="D236" s="34">
        <v>5275</v>
      </c>
      <c r="E236" s="34">
        <v>5446</v>
      </c>
      <c r="F236" s="34">
        <v>5382</v>
      </c>
      <c r="G236" s="34">
        <v>5581</v>
      </c>
      <c r="H236" s="34">
        <v>5851</v>
      </c>
      <c r="I236" s="34">
        <v>5878</v>
      </c>
      <c r="J236" s="34">
        <v>6195</v>
      </c>
      <c r="K236" s="34">
        <v>6385</v>
      </c>
      <c r="L236" s="34">
        <v>6748</v>
      </c>
      <c r="M236" s="34">
        <v>7008</v>
      </c>
      <c r="N236" s="34">
        <v>7225</v>
      </c>
      <c r="O236" s="34">
        <v>7475</v>
      </c>
      <c r="P236" s="34">
        <v>7820</v>
      </c>
      <c r="Q236" s="34">
        <v>7928</v>
      </c>
      <c r="R236" s="34">
        <v>7899</v>
      </c>
      <c r="S236" s="34">
        <v>8030</v>
      </c>
      <c r="T236" s="34">
        <v>8057</v>
      </c>
      <c r="U236" s="34">
        <v>8065</v>
      </c>
      <c r="V236" s="34">
        <v>8373</v>
      </c>
      <c r="W236" s="34">
        <v>8665</v>
      </c>
      <c r="X236" s="34">
        <v>8903</v>
      </c>
      <c r="Y236" s="34">
        <v>9191</v>
      </c>
      <c r="Z236" s="34">
        <v>9246</v>
      </c>
      <c r="AA236" s="34">
        <v>9205</v>
      </c>
      <c r="AB236" s="34">
        <v>9176</v>
      </c>
      <c r="AC236" s="34">
        <v>9541</v>
      </c>
      <c r="AD236" s="34">
        <v>9807</v>
      </c>
      <c r="AE236" s="34">
        <v>10026</v>
      </c>
      <c r="AF236" s="34">
        <v>10379</v>
      </c>
      <c r="AG236" s="34">
        <v>10780</v>
      </c>
      <c r="AH236" s="34">
        <v>11017</v>
      </c>
      <c r="AI236" s="34">
        <v>11288</v>
      </c>
      <c r="AJ236" s="34">
        <v>11676</v>
      </c>
      <c r="AK236" s="34">
        <v>11667</v>
      </c>
      <c r="AL236" s="34">
        <v>12057</v>
      </c>
      <c r="AM236" s="34">
        <v>12239</v>
      </c>
      <c r="AN236" s="34">
        <v>12574</v>
      </c>
      <c r="AO236" s="34">
        <v>12842</v>
      </c>
      <c r="AP236" s="34">
        <v>13268</v>
      </c>
      <c r="AQ236" s="34">
        <v>13557</v>
      </c>
      <c r="AR236" s="34">
        <v>13654</v>
      </c>
      <c r="AS236" s="34">
        <v>13990</v>
      </c>
      <c r="AT236" s="34">
        <v>14377</v>
      </c>
      <c r="AU236" s="34">
        <v>14469</v>
      </c>
      <c r="AV236" s="34">
        <v>14639</v>
      </c>
      <c r="AW236" s="34">
        <v>14851</v>
      </c>
      <c r="AX236" s="34">
        <v>14938</v>
      </c>
      <c r="AY236" s="34">
        <v>15651</v>
      </c>
      <c r="AZ236" s="34">
        <v>15997</v>
      </c>
      <c r="BA236" s="34">
        <v>16342</v>
      </c>
      <c r="BB236" s="34">
        <v>16829</v>
      </c>
      <c r="BC236" s="34">
        <v>17124</v>
      </c>
      <c r="BD236" s="34">
        <v>17426</v>
      </c>
      <c r="BE236" s="34">
        <v>17762</v>
      </c>
      <c r="BF236" s="34">
        <v>18118</v>
      </c>
      <c r="BG236" s="34">
        <v>18549</v>
      </c>
      <c r="BH236" s="34">
        <v>18879</v>
      </c>
      <c r="BI236" s="34">
        <v>19089</v>
      </c>
      <c r="BJ236" s="34">
        <v>19186</v>
      </c>
      <c r="BK236" s="34">
        <v>19324</v>
      </c>
      <c r="BL236" s="34">
        <v>19433</v>
      </c>
      <c r="BM236" s="34">
        <v>19385</v>
      </c>
      <c r="BN236" s="34">
        <v>19475</v>
      </c>
      <c r="BO236" s="34">
        <v>19540</v>
      </c>
      <c r="BP236" s="34">
        <v>19899</v>
      </c>
      <c r="BQ236" s="34">
        <v>20151</v>
      </c>
      <c r="BR236" s="34">
        <v>20232</v>
      </c>
      <c r="BS236" s="34">
        <v>20208</v>
      </c>
      <c r="BT236" s="34">
        <v>20187</v>
      </c>
      <c r="BU236" s="34">
        <v>20501</v>
      </c>
      <c r="BV236" s="34">
        <v>20317</v>
      </c>
      <c r="BW236" s="34">
        <v>20259</v>
      </c>
      <c r="BX236" s="34">
        <v>20521</v>
      </c>
      <c r="BY236" s="34">
        <v>20568</v>
      </c>
      <c r="BZ236" s="34">
        <v>21246</v>
      </c>
      <c r="CA236" s="34">
        <v>21508</v>
      </c>
      <c r="CB236" s="34">
        <v>21881</v>
      </c>
      <c r="CC236" s="34">
        <v>22313</v>
      </c>
      <c r="CD236" s="34">
        <v>22357</v>
      </c>
      <c r="CE236" s="34">
        <v>22434</v>
      </c>
      <c r="CF236" s="34">
        <v>22436</v>
      </c>
      <c r="CG236" s="34">
        <v>22520</v>
      </c>
      <c r="CH236" s="34">
        <v>23010</v>
      </c>
      <c r="CI236" s="34">
        <v>23407</v>
      </c>
      <c r="CJ236" s="34">
        <v>23712</v>
      </c>
      <c r="CK236" s="34">
        <v>24135</v>
      </c>
      <c r="CL236" s="34">
        <v>23978</v>
      </c>
      <c r="CM236" s="34">
        <v>23947</v>
      </c>
      <c r="CN236" s="34">
        <v>23880</v>
      </c>
      <c r="CO236" s="34">
        <v>23575</v>
      </c>
      <c r="CP236" s="34">
        <v>23802</v>
      </c>
      <c r="CQ236" s="34">
        <v>24014</v>
      </c>
      <c r="CR236" s="34">
        <v>24211</v>
      </c>
      <c r="CS236" s="34">
        <v>24449</v>
      </c>
      <c r="CT236" s="34">
        <v>24273</v>
      </c>
      <c r="CU236" s="34">
        <v>24451</v>
      </c>
      <c r="CV236" s="34">
        <v>24655</v>
      </c>
      <c r="CW236" s="34">
        <v>24517</v>
      </c>
      <c r="CX236" s="34">
        <v>24702</v>
      </c>
      <c r="CY236" s="34">
        <v>25464</v>
      </c>
      <c r="CZ236" s="34">
        <v>25658</v>
      </c>
      <c r="DA236" s="34">
        <v>25988</v>
      </c>
      <c r="DB236" s="34">
        <v>26035</v>
      </c>
      <c r="DC236" s="34">
        <v>25797</v>
      </c>
      <c r="DD236" s="34">
        <v>25715</v>
      </c>
      <c r="DE236" s="34">
        <v>26085</v>
      </c>
      <c r="DF236" s="34">
        <v>26372</v>
      </c>
      <c r="DG236" s="34">
        <v>26518</v>
      </c>
      <c r="DH236" s="34">
        <v>26427</v>
      </c>
      <c r="DI236" s="34">
        <v>26251</v>
      </c>
      <c r="DJ236" s="34">
        <v>26836</v>
      </c>
      <c r="DK236" s="34">
        <v>26828</v>
      </c>
      <c r="DL236" s="34">
        <v>26740</v>
      </c>
      <c r="DM236" s="34">
        <v>26445</v>
      </c>
      <c r="DN236" s="34">
        <v>26882</v>
      </c>
      <c r="DO236" s="34">
        <v>27432</v>
      </c>
      <c r="DP236" s="34">
        <v>28175</v>
      </c>
      <c r="DQ236" s="34">
        <v>28639</v>
      </c>
      <c r="DR236" s="34">
        <v>28815</v>
      </c>
      <c r="DS236" s="34">
        <v>29030</v>
      </c>
      <c r="DT236" s="34">
        <v>29040</v>
      </c>
      <c r="DU236" s="34">
        <v>29103</v>
      </c>
      <c r="DV236" s="34">
        <v>29951</v>
      </c>
      <c r="DW236" s="34">
        <v>29990</v>
      </c>
      <c r="DX236" s="34">
        <v>30446</v>
      </c>
      <c r="DY236" s="34">
        <v>30777</v>
      </c>
      <c r="DZ236" s="34">
        <v>31089</v>
      </c>
      <c r="EA236" s="34">
        <v>31449</v>
      </c>
      <c r="EB236" s="34">
        <v>31459</v>
      </c>
      <c r="EC236" s="34">
        <v>32512</v>
      </c>
      <c r="ED236" s="34">
        <v>32364</v>
      </c>
      <c r="EE236" s="34">
        <v>32316</v>
      </c>
      <c r="EF236" s="34">
        <v>32275</v>
      </c>
      <c r="EG236" s="34">
        <v>32329</v>
      </c>
      <c r="EH236" s="34">
        <v>32716</v>
      </c>
      <c r="EI236" s="34">
        <v>33131</v>
      </c>
      <c r="EJ236" s="34">
        <v>33542</v>
      </c>
      <c r="EK236" s="34">
        <v>33946</v>
      </c>
      <c r="EL236" s="34">
        <v>34033</v>
      </c>
      <c r="EM236" s="34">
        <v>34407</v>
      </c>
      <c r="EN236" s="34">
        <v>34549</v>
      </c>
      <c r="EO236" s="34">
        <v>34555</v>
      </c>
      <c r="EP236" s="34">
        <v>34711</v>
      </c>
      <c r="EQ236" s="34">
        <v>35045</v>
      </c>
      <c r="ER236" s="34">
        <v>35516</v>
      </c>
    </row>
    <row r="237" spans="1:148">
      <c r="B237" t="s">
        <v>385</v>
      </c>
      <c r="C237">
        <v>5</v>
      </c>
      <c r="D237">
        <v>2.4</v>
      </c>
      <c r="E237">
        <v>3.2</v>
      </c>
      <c r="F237">
        <v>-1.2</v>
      </c>
      <c r="G237">
        <v>3.7</v>
      </c>
      <c r="H237">
        <v>4.9000000000000004</v>
      </c>
      <c r="I237">
        <v>0.5</v>
      </c>
      <c r="J237">
        <v>5.4</v>
      </c>
      <c r="K237">
        <v>3.1</v>
      </c>
      <c r="L237">
        <v>5.7</v>
      </c>
      <c r="M237">
        <v>3.9</v>
      </c>
      <c r="N237">
        <v>3.1</v>
      </c>
      <c r="O237">
        <v>3.5</v>
      </c>
      <c r="P237">
        <v>4.5999999999999996</v>
      </c>
      <c r="Q237">
        <v>1.4</v>
      </c>
      <c r="R237">
        <v>-0.4</v>
      </c>
      <c r="S237">
        <v>1.7</v>
      </c>
      <c r="T237">
        <v>0.3</v>
      </c>
      <c r="U237">
        <v>0.1</v>
      </c>
      <c r="V237">
        <v>3.8</v>
      </c>
      <c r="W237">
        <v>3.5</v>
      </c>
      <c r="X237">
        <v>2.7</v>
      </c>
      <c r="Y237">
        <v>3.2</v>
      </c>
      <c r="Z237">
        <v>0.6</v>
      </c>
      <c r="AA237">
        <v>-0.4</v>
      </c>
      <c r="AB237">
        <v>-0.3</v>
      </c>
      <c r="AC237">
        <v>4</v>
      </c>
      <c r="AD237">
        <v>2.8</v>
      </c>
      <c r="AE237">
        <v>2.2000000000000002</v>
      </c>
      <c r="AF237">
        <v>3.5</v>
      </c>
      <c r="AG237">
        <v>3.9</v>
      </c>
      <c r="AH237">
        <v>2.2000000000000002</v>
      </c>
      <c r="AI237">
        <v>2.5</v>
      </c>
      <c r="AJ237">
        <v>3.4</v>
      </c>
      <c r="AK237">
        <v>-0.1</v>
      </c>
      <c r="AL237">
        <v>3.3</v>
      </c>
      <c r="AM237">
        <v>1.5</v>
      </c>
      <c r="AN237">
        <v>2.7</v>
      </c>
      <c r="AO237">
        <v>2.1</v>
      </c>
      <c r="AP237">
        <v>3.3</v>
      </c>
      <c r="AQ237">
        <v>2.2000000000000002</v>
      </c>
      <c r="AR237">
        <v>0.7</v>
      </c>
      <c r="AS237">
        <v>2.5</v>
      </c>
      <c r="AT237">
        <v>2.8</v>
      </c>
      <c r="AU237">
        <v>0.6</v>
      </c>
      <c r="AV237">
        <v>1.2</v>
      </c>
      <c r="AW237">
        <v>1.5</v>
      </c>
      <c r="AX237">
        <v>0.6</v>
      </c>
      <c r="AY237">
        <v>4.8</v>
      </c>
      <c r="AZ237">
        <v>2.2000000000000002</v>
      </c>
      <c r="BA237">
        <v>2.2000000000000002</v>
      </c>
      <c r="BB237">
        <v>3</v>
      </c>
      <c r="BC237">
        <v>1.8</v>
      </c>
      <c r="BD237">
        <v>1.8</v>
      </c>
      <c r="BE237">
        <v>1.9</v>
      </c>
      <c r="BF237">
        <v>2</v>
      </c>
      <c r="BG237">
        <v>2.4</v>
      </c>
      <c r="BH237">
        <v>1.8</v>
      </c>
      <c r="BI237">
        <v>1.1000000000000001</v>
      </c>
      <c r="BJ237">
        <v>0.5</v>
      </c>
      <c r="BK237">
        <v>0.7</v>
      </c>
      <c r="BL237">
        <v>0.6</v>
      </c>
      <c r="BM237">
        <v>-0.2</v>
      </c>
      <c r="BN237">
        <v>0.5</v>
      </c>
      <c r="BO237">
        <v>0.3</v>
      </c>
      <c r="BP237">
        <v>1.8</v>
      </c>
      <c r="BQ237">
        <v>1.3</v>
      </c>
      <c r="BR237">
        <v>0.4</v>
      </c>
      <c r="BS237">
        <v>-0.1</v>
      </c>
      <c r="BT237">
        <v>-0.1</v>
      </c>
      <c r="BU237">
        <v>1.6</v>
      </c>
      <c r="BV237">
        <v>-0.9</v>
      </c>
      <c r="BW237">
        <v>-0.3</v>
      </c>
      <c r="BX237">
        <v>1.3</v>
      </c>
      <c r="BY237">
        <v>0.2</v>
      </c>
      <c r="BZ237">
        <v>3.3</v>
      </c>
      <c r="CA237">
        <v>1.2</v>
      </c>
      <c r="CB237">
        <v>1.7</v>
      </c>
      <c r="CC237">
        <v>2</v>
      </c>
      <c r="CD237">
        <v>0.2</v>
      </c>
      <c r="CE237">
        <v>0.3</v>
      </c>
      <c r="CF237">
        <v>0</v>
      </c>
      <c r="CG237">
        <v>0.4</v>
      </c>
      <c r="CH237">
        <v>2.2000000000000002</v>
      </c>
      <c r="CI237">
        <v>1.7</v>
      </c>
      <c r="CJ237">
        <v>1.3</v>
      </c>
      <c r="CK237">
        <v>1.8</v>
      </c>
      <c r="CL237">
        <v>-0.6</v>
      </c>
      <c r="CM237">
        <v>-0.1</v>
      </c>
      <c r="CN237">
        <v>-0.3</v>
      </c>
      <c r="CO237">
        <v>-1.3</v>
      </c>
      <c r="CP237">
        <v>1</v>
      </c>
      <c r="CQ237">
        <v>0.9</v>
      </c>
      <c r="CR237">
        <v>0.8</v>
      </c>
      <c r="CS237">
        <v>1</v>
      </c>
      <c r="CT237">
        <v>-0.7</v>
      </c>
      <c r="CU237">
        <v>0.7</v>
      </c>
      <c r="CV237">
        <v>0.8</v>
      </c>
      <c r="CW237">
        <v>-0.6</v>
      </c>
      <c r="CX237">
        <v>0.8</v>
      </c>
      <c r="CY237">
        <v>3.1</v>
      </c>
      <c r="CZ237">
        <v>0.8</v>
      </c>
      <c r="DA237">
        <v>1.3</v>
      </c>
      <c r="DB237">
        <v>0.2</v>
      </c>
      <c r="DC237">
        <v>-0.9</v>
      </c>
      <c r="DD237">
        <v>-0.3</v>
      </c>
      <c r="DE237">
        <v>1.4</v>
      </c>
      <c r="DF237">
        <v>1.1000000000000001</v>
      </c>
      <c r="DG237">
        <v>0.6</v>
      </c>
      <c r="DH237">
        <v>-0.3</v>
      </c>
      <c r="DI237">
        <v>-0.7</v>
      </c>
      <c r="DJ237">
        <v>2.2000000000000002</v>
      </c>
      <c r="DK237">
        <v>0</v>
      </c>
      <c r="DL237">
        <v>-0.3</v>
      </c>
      <c r="DM237">
        <v>-1.1000000000000001</v>
      </c>
      <c r="DN237">
        <v>1.7</v>
      </c>
      <c r="DO237">
        <v>2</v>
      </c>
      <c r="DP237">
        <v>2.7</v>
      </c>
      <c r="DQ237">
        <v>1.6</v>
      </c>
      <c r="DR237">
        <v>0.6</v>
      </c>
      <c r="DS237">
        <v>0.7</v>
      </c>
      <c r="DT237">
        <v>0</v>
      </c>
      <c r="DU237">
        <v>0.2</v>
      </c>
      <c r="DV237">
        <v>2.9</v>
      </c>
      <c r="DW237">
        <v>0.1</v>
      </c>
      <c r="DX237">
        <v>1.5</v>
      </c>
      <c r="DY237">
        <v>1.1000000000000001</v>
      </c>
      <c r="DZ237">
        <v>1</v>
      </c>
      <c r="EA237">
        <v>1.2</v>
      </c>
      <c r="EB237">
        <v>0</v>
      </c>
      <c r="EC237">
        <v>3.3</v>
      </c>
      <c r="ED237">
        <v>-0.5</v>
      </c>
      <c r="EE237">
        <v>-0.1</v>
      </c>
      <c r="EF237">
        <v>-0.1</v>
      </c>
      <c r="EG237">
        <v>0.2</v>
      </c>
      <c r="EH237">
        <v>1.2</v>
      </c>
      <c r="EI237">
        <v>1.3</v>
      </c>
      <c r="EJ237">
        <v>1.2</v>
      </c>
      <c r="EK237">
        <v>1.2</v>
      </c>
      <c r="EL237">
        <v>0.3</v>
      </c>
      <c r="EM237">
        <v>1.1000000000000001</v>
      </c>
      <c r="EN237">
        <v>0.4</v>
      </c>
      <c r="EO237">
        <v>0</v>
      </c>
      <c r="EP237">
        <v>0.5</v>
      </c>
      <c r="EQ237">
        <v>1</v>
      </c>
      <c r="ER237">
        <v>1.3</v>
      </c>
    </row>
    <row r="239" spans="1:148">
      <c r="A239" t="s">
        <v>440</v>
      </c>
      <c r="B239" s="34">
        <v>9049</v>
      </c>
      <c r="C239" s="34">
        <v>10695</v>
      </c>
      <c r="D239" s="34">
        <v>12747</v>
      </c>
      <c r="E239" s="34">
        <v>14297</v>
      </c>
      <c r="F239" s="34">
        <v>15743</v>
      </c>
      <c r="G239" s="34">
        <v>15896</v>
      </c>
      <c r="H239" s="34">
        <v>15276</v>
      </c>
      <c r="I239" s="34">
        <v>13402</v>
      </c>
      <c r="J239" s="34">
        <v>14092</v>
      </c>
      <c r="K239" s="34">
        <v>14640</v>
      </c>
      <c r="L239" s="34">
        <v>15899</v>
      </c>
      <c r="M239" s="34">
        <v>16741</v>
      </c>
      <c r="N239" s="34">
        <v>15934</v>
      </c>
      <c r="O239" s="34">
        <v>16668</v>
      </c>
      <c r="P239" s="34">
        <v>17997</v>
      </c>
      <c r="Q239" s="34">
        <v>18117</v>
      </c>
      <c r="R239" s="34">
        <v>18086</v>
      </c>
      <c r="S239" s="34">
        <v>18824</v>
      </c>
      <c r="T239" s="34">
        <v>18981</v>
      </c>
      <c r="U239" s="34">
        <v>19277</v>
      </c>
      <c r="V239" s="34">
        <v>19736</v>
      </c>
      <c r="W239" s="34">
        <v>19704</v>
      </c>
      <c r="X239" s="34">
        <v>18843</v>
      </c>
      <c r="Y239" s="34">
        <v>18869</v>
      </c>
      <c r="Z239" s="34">
        <v>18944</v>
      </c>
      <c r="AA239" s="34">
        <v>19431</v>
      </c>
      <c r="AB239" s="34">
        <v>19764</v>
      </c>
      <c r="AC239" s="34">
        <v>20477</v>
      </c>
      <c r="AD239" s="34">
        <v>19420</v>
      </c>
      <c r="AE239" s="34">
        <v>20388</v>
      </c>
      <c r="AF239" s="34">
        <v>22723</v>
      </c>
      <c r="AG239" s="34">
        <v>23473</v>
      </c>
      <c r="AH239" s="34">
        <v>22810</v>
      </c>
      <c r="AI239" s="34">
        <v>22513</v>
      </c>
      <c r="AJ239" s="34">
        <v>21748</v>
      </c>
      <c r="AK239" s="34">
        <v>22993</v>
      </c>
      <c r="AL239" s="34">
        <v>24804</v>
      </c>
      <c r="AM239" s="34">
        <v>26316</v>
      </c>
      <c r="AN239" s="34">
        <v>27084</v>
      </c>
      <c r="AO239" s="34">
        <v>27060</v>
      </c>
      <c r="AP239" s="34">
        <v>25673</v>
      </c>
      <c r="AQ239" s="34">
        <v>24359</v>
      </c>
      <c r="AR239" s="34">
        <v>23289</v>
      </c>
      <c r="AS239" s="34">
        <v>21971</v>
      </c>
      <c r="AT239" s="34">
        <v>23085</v>
      </c>
      <c r="AU239" s="34">
        <v>23526</v>
      </c>
      <c r="AV239" s="34">
        <v>23597</v>
      </c>
      <c r="AW239" s="34">
        <v>23461</v>
      </c>
      <c r="AX239" s="34">
        <v>24274</v>
      </c>
      <c r="AY239" s="34">
        <v>23514</v>
      </c>
      <c r="AZ239" s="34">
        <v>22855</v>
      </c>
      <c r="BA239" s="34">
        <v>22581</v>
      </c>
      <c r="BB239" s="34">
        <v>22241</v>
      </c>
      <c r="BC239" s="34">
        <v>22533</v>
      </c>
      <c r="BD239" s="34">
        <v>24304</v>
      </c>
      <c r="BE239" s="34">
        <v>25085</v>
      </c>
      <c r="BF239" s="34">
        <v>25421</v>
      </c>
      <c r="BG239" s="34">
        <v>26007</v>
      </c>
      <c r="BH239" s="34">
        <v>25590</v>
      </c>
      <c r="BI239" s="34">
        <v>25926</v>
      </c>
      <c r="BJ239" s="34">
        <v>26157</v>
      </c>
      <c r="BK239" s="34">
        <v>26107</v>
      </c>
      <c r="BL239" s="34">
        <v>26361</v>
      </c>
      <c r="BM239" s="34">
        <v>27143</v>
      </c>
      <c r="BN239" s="34">
        <v>27637</v>
      </c>
      <c r="BO239" s="34">
        <v>27817</v>
      </c>
      <c r="BP239" s="34">
        <v>27242</v>
      </c>
      <c r="BQ239" s="34">
        <v>27368</v>
      </c>
      <c r="BR239" s="34">
        <v>27875</v>
      </c>
      <c r="BS239" s="34">
        <v>28255</v>
      </c>
      <c r="BT239" s="34">
        <v>28088</v>
      </c>
      <c r="BU239" s="34">
        <v>29025</v>
      </c>
      <c r="BV239" s="34">
        <v>30211</v>
      </c>
      <c r="BW239" s="34">
        <v>31538</v>
      </c>
      <c r="BX239" s="34">
        <v>31503</v>
      </c>
      <c r="BY239" s="34">
        <v>31104</v>
      </c>
      <c r="BZ239" s="34">
        <v>30989</v>
      </c>
      <c r="CA239" s="34">
        <v>30030</v>
      </c>
      <c r="CB239" s="34">
        <v>30821</v>
      </c>
      <c r="CC239" s="34">
        <v>30225</v>
      </c>
      <c r="CD239" s="34">
        <v>29367</v>
      </c>
      <c r="CE239" s="34">
        <v>30180</v>
      </c>
      <c r="CF239" s="34">
        <v>29674</v>
      </c>
      <c r="CG239" s="34">
        <v>30383</v>
      </c>
      <c r="CH239" s="34">
        <v>29406</v>
      </c>
      <c r="CI239" s="34">
        <v>27630</v>
      </c>
      <c r="CJ239" s="34">
        <v>27277</v>
      </c>
      <c r="CK239" s="34">
        <v>26951</v>
      </c>
      <c r="CL239" s="34">
        <v>26227</v>
      </c>
      <c r="CM239" s="34">
        <v>26617</v>
      </c>
      <c r="CN239" s="34">
        <v>26763</v>
      </c>
      <c r="CO239" s="34">
        <v>26774</v>
      </c>
      <c r="CP239" s="34">
        <v>27617</v>
      </c>
      <c r="CQ239" s="34">
        <v>27299</v>
      </c>
      <c r="CR239" s="34">
        <v>28131</v>
      </c>
      <c r="CS239" s="34">
        <v>28329</v>
      </c>
      <c r="CT239" s="34">
        <v>29354</v>
      </c>
      <c r="CU239" s="34">
        <v>30485</v>
      </c>
      <c r="CV239" s="34">
        <v>30654</v>
      </c>
      <c r="CW239" s="34">
        <v>30955</v>
      </c>
      <c r="CX239" s="34">
        <v>33049</v>
      </c>
      <c r="CY239" s="34">
        <v>30545</v>
      </c>
      <c r="CZ239" s="34">
        <v>32104</v>
      </c>
      <c r="DA239" s="34">
        <v>33554</v>
      </c>
      <c r="DB239" s="34">
        <v>33540</v>
      </c>
      <c r="DC239" s="34">
        <v>36512</v>
      </c>
      <c r="DD239" s="34">
        <v>35349</v>
      </c>
      <c r="DE239" s="34">
        <v>36095</v>
      </c>
      <c r="DF239" s="34">
        <v>36904</v>
      </c>
      <c r="DG239" s="34">
        <v>37264</v>
      </c>
      <c r="DH239" s="34">
        <v>37190</v>
      </c>
      <c r="DI239" s="34">
        <v>37770</v>
      </c>
      <c r="DJ239" s="34">
        <v>37993</v>
      </c>
      <c r="DK239" s="34">
        <v>38445</v>
      </c>
      <c r="DL239" s="34">
        <v>38903</v>
      </c>
      <c r="DM239" s="34">
        <v>39455</v>
      </c>
      <c r="DN239" s="34">
        <v>39060</v>
      </c>
      <c r="DO239" s="34">
        <v>38219</v>
      </c>
      <c r="DP239" s="34">
        <v>38015</v>
      </c>
      <c r="DQ239" s="34">
        <v>39038</v>
      </c>
      <c r="DR239" s="34">
        <v>40328</v>
      </c>
      <c r="DS239" s="34">
        <v>40539</v>
      </c>
      <c r="DT239" s="34">
        <v>43266</v>
      </c>
      <c r="DU239" s="34">
        <v>42748</v>
      </c>
      <c r="DV239" s="34">
        <v>44299</v>
      </c>
      <c r="DW239" s="34">
        <v>44542</v>
      </c>
      <c r="DX239" s="34">
        <v>43159</v>
      </c>
      <c r="DY239" s="34">
        <v>45111</v>
      </c>
      <c r="DZ239" s="34">
        <v>45378</v>
      </c>
      <c r="EA239" s="34">
        <v>45702</v>
      </c>
      <c r="EB239" s="34">
        <v>45841</v>
      </c>
      <c r="EC239" s="34">
        <v>46039</v>
      </c>
      <c r="ED239" s="34">
        <v>47447</v>
      </c>
      <c r="EE239" s="34">
        <v>47946</v>
      </c>
      <c r="EF239" s="34">
        <v>47659</v>
      </c>
      <c r="EG239" s="34">
        <v>48556</v>
      </c>
      <c r="EH239" s="34">
        <v>47899</v>
      </c>
      <c r="EI239" s="34">
        <v>52731</v>
      </c>
      <c r="EJ239" s="34">
        <v>54090</v>
      </c>
      <c r="EK239" s="34">
        <v>57120</v>
      </c>
      <c r="EL239" s="34">
        <v>53512</v>
      </c>
      <c r="EM239" s="34">
        <v>52927</v>
      </c>
      <c r="EN239" s="34">
        <v>53202</v>
      </c>
      <c r="EO239" s="34">
        <v>53035</v>
      </c>
      <c r="EP239" s="34">
        <v>51040</v>
      </c>
      <c r="EQ239" s="34">
        <v>53316</v>
      </c>
      <c r="ER239" s="34">
        <v>51157</v>
      </c>
    </row>
    <row r="240" spans="1:148">
      <c r="B240" t="s">
        <v>385</v>
      </c>
      <c r="C240">
        <v>18.2</v>
      </c>
      <c r="D240">
        <v>19.2</v>
      </c>
      <c r="E240">
        <v>12.2</v>
      </c>
      <c r="F240">
        <v>10.1</v>
      </c>
      <c r="G240">
        <v>1</v>
      </c>
      <c r="H240">
        <v>-3.9</v>
      </c>
      <c r="I240">
        <v>-12.3</v>
      </c>
      <c r="J240">
        <v>5.0999999999999996</v>
      </c>
      <c r="K240">
        <v>3.9</v>
      </c>
      <c r="L240">
        <v>8.6</v>
      </c>
      <c r="M240">
        <v>5.3</v>
      </c>
      <c r="N240">
        <v>-4.8</v>
      </c>
      <c r="O240">
        <v>4.5999999999999996</v>
      </c>
      <c r="P240">
        <v>8</v>
      </c>
      <c r="Q240">
        <v>0.7</v>
      </c>
      <c r="R240">
        <v>-0.2</v>
      </c>
      <c r="S240">
        <v>4.0999999999999996</v>
      </c>
      <c r="T240">
        <v>0.8</v>
      </c>
      <c r="U240">
        <v>1.6</v>
      </c>
      <c r="V240">
        <v>2.4</v>
      </c>
      <c r="W240">
        <v>-0.2</v>
      </c>
      <c r="X240">
        <v>-4.4000000000000004</v>
      </c>
      <c r="Y240">
        <v>0.1</v>
      </c>
      <c r="Z240">
        <v>0.4</v>
      </c>
      <c r="AA240">
        <v>2.6</v>
      </c>
      <c r="AB240">
        <v>1.7</v>
      </c>
      <c r="AC240">
        <v>3.6</v>
      </c>
      <c r="AD240">
        <v>-5.2</v>
      </c>
      <c r="AE240">
        <v>5</v>
      </c>
      <c r="AF240">
        <v>11.5</v>
      </c>
      <c r="AG240">
        <v>3.3</v>
      </c>
      <c r="AH240">
        <v>-2.8</v>
      </c>
      <c r="AI240">
        <v>-1.3</v>
      </c>
      <c r="AJ240">
        <v>-3.4</v>
      </c>
      <c r="AK240">
        <v>5.7</v>
      </c>
      <c r="AL240">
        <v>7.9</v>
      </c>
      <c r="AM240">
        <v>6.1</v>
      </c>
      <c r="AN240">
        <v>2.9</v>
      </c>
      <c r="AO240">
        <v>-0.1</v>
      </c>
      <c r="AP240">
        <v>-5.0999999999999996</v>
      </c>
      <c r="AQ240">
        <v>-5.0999999999999996</v>
      </c>
      <c r="AR240">
        <v>-4.4000000000000004</v>
      </c>
      <c r="AS240">
        <v>-5.7</v>
      </c>
      <c r="AT240">
        <v>5.0999999999999996</v>
      </c>
      <c r="AU240">
        <v>1.9</v>
      </c>
      <c r="AV240">
        <v>0.3</v>
      </c>
      <c r="AW240">
        <v>-0.6</v>
      </c>
      <c r="AX240">
        <v>3.5</v>
      </c>
      <c r="AY240">
        <v>-3.1</v>
      </c>
      <c r="AZ240">
        <v>-2.8</v>
      </c>
      <c r="BA240">
        <v>-1.2</v>
      </c>
      <c r="BB240">
        <v>-1.5</v>
      </c>
      <c r="BC240">
        <v>1.3</v>
      </c>
      <c r="BD240">
        <v>7.9</v>
      </c>
      <c r="BE240">
        <v>3.2</v>
      </c>
      <c r="BF240">
        <v>1.3</v>
      </c>
      <c r="BG240">
        <v>2.2999999999999998</v>
      </c>
      <c r="BH240">
        <v>-1.6</v>
      </c>
      <c r="BI240">
        <v>1.3</v>
      </c>
      <c r="BJ240">
        <v>0.9</v>
      </c>
      <c r="BK240">
        <v>-0.2</v>
      </c>
      <c r="BL240">
        <v>1</v>
      </c>
      <c r="BM240">
        <v>3</v>
      </c>
      <c r="BN240">
        <v>1.8</v>
      </c>
      <c r="BO240">
        <v>0.7</v>
      </c>
      <c r="BP240">
        <v>-2.1</v>
      </c>
      <c r="BQ240">
        <v>0.5</v>
      </c>
      <c r="BR240">
        <v>1.9</v>
      </c>
      <c r="BS240">
        <v>1.4</v>
      </c>
      <c r="BT240">
        <v>-0.6</v>
      </c>
      <c r="BU240">
        <v>3.3</v>
      </c>
      <c r="BV240">
        <v>4.0999999999999996</v>
      </c>
      <c r="BW240">
        <v>4.4000000000000004</v>
      </c>
      <c r="BX240">
        <v>-0.1</v>
      </c>
      <c r="BY240">
        <v>-1.3</v>
      </c>
      <c r="BZ240">
        <v>-0.4</v>
      </c>
      <c r="CA240">
        <v>-3.1</v>
      </c>
      <c r="CB240">
        <v>2.6</v>
      </c>
      <c r="CC240">
        <v>-1.9</v>
      </c>
      <c r="CD240">
        <v>-2.8</v>
      </c>
      <c r="CE240">
        <v>2.8</v>
      </c>
      <c r="CF240">
        <v>-1.7</v>
      </c>
      <c r="CG240">
        <v>2.4</v>
      </c>
      <c r="CH240">
        <v>-3.2</v>
      </c>
      <c r="CI240">
        <v>-6</v>
      </c>
      <c r="CJ240">
        <v>-1.3</v>
      </c>
      <c r="CK240">
        <v>-1.2</v>
      </c>
      <c r="CL240">
        <v>-2.7</v>
      </c>
      <c r="CM240">
        <v>1.5</v>
      </c>
      <c r="CN240">
        <v>0.5</v>
      </c>
      <c r="CO240">
        <v>0</v>
      </c>
      <c r="CP240">
        <v>3.1</v>
      </c>
      <c r="CQ240">
        <v>-1.2</v>
      </c>
      <c r="CR240">
        <v>3</v>
      </c>
      <c r="CS240">
        <v>0.7</v>
      </c>
      <c r="CT240">
        <v>3.6</v>
      </c>
      <c r="CU240">
        <v>3.9</v>
      </c>
      <c r="CV240">
        <v>0.6</v>
      </c>
      <c r="CW240">
        <v>1</v>
      </c>
      <c r="CX240">
        <v>6.8</v>
      </c>
      <c r="CY240">
        <v>-7.6</v>
      </c>
      <c r="CZ240">
        <v>5.0999999999999996</v>
      </c>
      <c r="DA240">
        <v>4.5</v>
      </c>
      <c r="DB240">
        <v>0</v>
      </c>
      <c r="DC240">
        <v>8.9</v>
      </c>
      <c r="DD240">
        <v>-3.2</v>
      </c>
      <c r="DE240">
        <v>2.1</v>
      </c>
      <c r="DF240">
        <v>2.2000000000000002</v>
      </c>
      <c r="DG240">
        <v>1</v>
      </c>
      <c r="DH240">
        <v>-0.2</v>
      </c>
      <c r="DI240">
        <v>1.6</v>
      </c>
      <c r="DJ240">
        <v>0.6</v>
      </c>
      <c r="DK240">
        <v>1.2</v>
      </c>
      <c r="DL240">
        <v>1.2</v>
      </c>
      <c r="DM240">
        <v>1.4</v>
      </c>
      <c r="DN240">
        <v>-1</v>
      </c>
      <c r="DO240">
        <v>-2.2000000000000002</v>
      </c>
      <c r="DP240">
        <v>-0.5</v>
      </c>
      <c r="DQ240">
        <v>2.7</v>
      </c>
      <c r="DR240">
        <v>3.3</v>
      </c>
      <c r="DS240">
        <v>0.5</v>
      </c>
      <c r="DT240">
        <v>6.7</v>
      </c>
      <c r="DU240">
        <v>-1.2</v>
      </c>
      <c r="DV240">
        <v>3.6</v>
      </c>
      <c r="DW240">
        <v>0.5</v>
      </c>
      <c r="DX240">
        <v>-3.1</v>
      </c>
      <c r="DY240">
        <v>4.5</v>
      </c>
      <c r="DZ240">
        <v>0.6</v>
      </c>
      <c r="EA240">
        <v>0.7</v>
      </c>
      <c r="EB240">
        <v>0.3</v>
      </c>
      <c r="EC240">
        <v>0.4</v>
      </c>
      <c r="ED240">
        <v>3.1</v>
      </c>
      <c r="EE240">
        <v>1.1000000000000001</v>
      </c>
      <c r="EF240">
        <v>-0.6</v>
      </c>
      <c r="EG240">
        <v>1.9</v>
      </c>
      <c r="EH240">
        <v>-1.4</v>
      </c>
      <c r="EI240">
        <v>10.1</v>
      </c>
      <c r="EJ240">
        <v>2.6</v>
      </c>
      <c r="EK240">
        <v>5.6</v>
      </c>
      <c r="EL240">
        <v>-6.3</v>
      </c>
      <c r="EM240">
        <v>-1.1000000000000001</v>
      </c>
      <c r="EN240">
        <v>0.5</v>
      </c>
      <c r="EO240">
        <v>-0.3</v>
      </c>
      <c r="EP240">
        <v>-3.8</v>
      </c>
      <c r="EQ240">
        <v>4.5</v>
      </c>
      <c r="ER240">
        <v>-4</v>
      </c>
    </row>
    <row r="242" spans="1:148">
      <c r="A242" t="s">
        <v>441</v>
      </c>
      <c r="B242" s="34">
        <v>93935</v>
      </c>
      <c r="C242" s="34">
        <v>96882</v>
      </c>
      <c r="D242" s="34">
        <v>99224</v>
      </c>
      <c r="E242" s="34">
        <v>101215</v>
      </c>
      <c r="F242" s="34">
        <v>105821</v>
      </c>
      <c r="G242" s="34">
        <v>108370</v>
      </c>
      <c r="H242" s="34">
        <v>109158</v>
      </c>
      <c r="I242" s="34">
        <v>109730</v>
      </c>
      <c r="J242" s="34">
        <v>111626</v>
      </c>
      <c r="K242" s="34">
        <v>115122</v>
      </c>
      <c r="L242" s="34">
        <v>118682</v>
      </c>
      <c r="M242" s="34">
        <v>121298</v>
      </c>
      <c r="N242" s="34">
        <v>122929</v>
      </c>
      <c r="O242" s="34">
        <v>126946</v>
      </c>
      <c r="P242" s="34">
        <v>131378</v>
      </c>
      <c r="Q242" s="34">
        <v>134135</v>
      </c>
      <c r="R242" s="34">
        <v>136091</v>
      </c>
      <c r="S242" s="34">
        <v>139098</v>
      </c>
      <c r="T242" s="34">
        <v>141693</v>
      </c>
      <c r="U242" s="34">
        <v>144254</v>
      </c>
      <c r="V242" s="34">
        <v>147457</v>
      </c>
      <c r="W242" s="34">
        <v>150473</v>
      </c>
      <c r="X242" s="34">
        <v>152498</v>
      </c>
      <c r="Y242" s="34">
        <v>155908</v>
      </c>
      <c r="Z242" s="34">
        <v>159553</v>
      </c>
      <c r="AA242" s="34">
        <v>163409</v>
      </c>
      <c r="AB242" s="34">
        <v>166271</v>
      </c>
      <c r="AC242" s="34">
        <v>170890</v>
      </c>
      <c r="AD242" s="34">
        <v>174960</v>
      </c>
      <c r="AE242" s="34">
        <v>180210</v>
      </c>
      <c r="AF242" s="34">
        <v>186144</v>
      </c>
      <c r="AG242" s="34">
        <v>191130</v>
      </c>
      <c r="AH242" s="34">
        <v>193941</v>
      </c>
      <c r="AI242" s="34">
        <v>197127</v>
      </c>
      <c r="AJ242" s="34">
        <v>198806</v>
      </c>
      <c r="AK242" s="34">
        <v>202790</v>
      </c>
      <c r="AL242" s="34">
        <v>205926</v>
      </c>
      <c r="AM242" s="34">
        <v>208251</v>
      </c>
      <c r="AN242" s="34">
        <v>208541</v>
      </c>
      <c r="AO242" s="34">
        <v>208503</v>
      </c>
      <c r="AP242" s="34">
        <v>208668</v>
      </c>
      <c r="AQ242" s="34">
        <v>209314</v>
      </c>
      <c r="AR242" s="34">
        <v>210392</v>
      </c>
      <c r="AS242" s="34">
        <v>210673</v>
      </c>
      <c r="AT242" s="34">
        <v>212226</v>
      </c>
      <c r="AU242" s="34">
        <v>213629</v>
      </c>
      <c r="AV242" s="34">
        <v>214310</v>
      </c>
      <c r="AW242" s="34">
        <v>214895</v>
      </c>
      <c r="AX242" s="34">
        <v>216529</v>
      </c>
      <c r="AY242" s="34">
        <v>216571</v>
      </c>
      <c r="AZ242" s="34">
        <v>216535</v>
      </c>
      <c r="BA242" s="34">
        <v>216188</v>
      </c>
      <c r="BB242" s="34">
        <v>217287</v>
      </c>
      <c r="BC242" s="34">
        <v>220669</v>
      </c>
      <c r="BD242" s="34">
        <v>224417</v>
      </c>
      <c r="BE242" s="34">
        <v>227327</v>
      </c>
      <c r="BF242" s="34">
        <v>229285</v>
      </c>
      <c r="BG242" s="34">
        <v>231473</v>
      </c>
      <c r="BH242" s="34">
        <v>233345</v>
      </c>
      <c r="BI242" s="34">
        <v>234273</v>
      </c>
      <c r="BJ242" s="34">
        <v>234921</v>
      </c>
      <c r="BK242" s="34">
        <v>236556</v>
      </c>
      <c r="BL242" s="34">
        <v>239439</v>
      </c>
      <c r="BM242" s="34">
        <v>243780</v>
      </c>
      <c r="BN242" s="34">
        <v>247019</v>
      </c>
      <c r="BO242" s="34">
        <v>251264</v>
      </c>
      <c r="BP242" s="34">
        <v>256004</v>
      </c>
      <c r="BQ242" s="34">
        <v>258161</v>
      </c>
      <c r="BR242" s="34">
        <v>262098</v>
      </c>
      <c r="BS242" s="34">
        <v>265726</v>
      </c>
      <c r="BT242" s="34">
        <v>267897</v>
      </c>
      <c r="BU242" s="34">
        <v>272571</v>
      </c>
      <c r="BV242" s="34">
        <v>276325</v>
      </c>
      <c r="BW242" s="34">
        <v>282833</v>
      </c>
      <c r="BX242" s="34">
        <v>287904</v>
      </c>
      <c r="BY242" s="34">
        <v>293146</v>
      </c>
      <c r="BZ242" s="34">
        <v>299006</v>
      </c>
      <c r="CA242" s="34">
        <v>305475</v>
      </c>
      <c r="CB242" s="34">
        <v>310218</v>
      </c>
      <c r="CC242" s="34">
        <v>312846</v>
      </c>
      <c r="CD242" s="34">
        <v>314251</v>
      </c>
      <c r="CE242" s="34">
        <v>315475</v>
      </c>
      <c r="CF242" s="34">
        <v>315443</v>
      </c>
      <c r="CG242" s="34">
        <v>317311</v>
      </c>
      <c r="CH242" s="34">
        <v>319817</v>
      </c>
      <c r="CI242" s="34">
        <v>320761</v>
      </c>
      <c r="CJ242" s="34">
        <v>323881</v>
      </c>
      <c r="CK242" s="34">
        <v>328265</v>
      </c>
      <c r="CL242" s="34">
        <v>329468</v>
      </c>
      <c r="CM242" s="34">
        <v>330473</v>
      </c>
      <c r="CN242" s="34">
        <v>334840</v>
      </c>
      <c r="CO242" s="34">
        <v>336807</v>
      </c>
      <c r="CP242" s="34">
        <v>342628</v>
      </c>
      <c r="CQ242" s="34">
        <v>347470</v>
      </c>
      <c r="CR242" s="34">
        <v>351937</v>
      </c>
      <c r="CS242" s="34">
        <v>354233</v>
      </c>
      <c r="CT242" s="34">
        <v>357744</v>
      </c>
      <c r="CU242" s="34">
        <v>362899</v>
      </c>
      <c r="CV242" s="34">
        <v>367707</v>
      </c>
      <c r="CW242" s="34">
        <v>371377</v>
      </c>
      <c r="CX242" s="34">
        <v>379443</v>
      </c>
      <c r="CY242" s="34">
        <v>378326</v>
      </c>
      <c r="CZ242" s="34">
        <v>382861</v>
      </c>
      <c r="DA242" s="34">
        <v>386931</v>
      </c>
      <c r="DB242" s="34">
        <v>394521</v>
      </c>
      <c r="DC242" s="34">
        <v>402855</v>
      </c>
      <c r="DD242" s="34">
        <v>405736</v>
      </c>
      <c r="DE242" s="34">
        <v>410521</v>
      </c>
      <c r="DF242" s="34">
        <v>413728</v>
      </c>
      <c r="DG242" s="34">
        <v>416400</v>
      </c>
      <c r="DH242" s="34">
        <v>415632</v>
      </c>
      <c r="DI242" s="34">
        <v>413136</v>
      </c>
      <c r="DJ242" s="34">
        <v>410649</v>
      </c>
      <c r="DK242" s="34">
        <v>410139</v>
      </c>
      <c r="DL242" s="34">
        <v>412549</v>
      </c>
      <c r="DM242" s="34">
        <v>418050</v>
      </c>
      <c r="DN242" s="34">
        <v>418999</v>
      </c>
      <c r="DO242" s="34">
        <v>421201</v>
      </c>
      <c r="DP242" s="34">
        <v>425552</v>
      </c>
      <c r="DQ242" s="34">
        <v>431252</v>
      </c>
      <c r="DR242" s="34">
        <v>438774</v>
      </c>
      <c r="DS242" s="34">
        <v>440847</v>
      </c>
      <c r="DT242" s="34">
        <v>447074</v>
      </c>
      <c r="DU242" s="34">
        <v>449609</v>
      </c>
      <c r="DV242" s="34">
        <v>455164</v>
      </c>
      <c r="DW242" s="34">
        <v>458685</v>
      </c>
      <c r="DX242" s="34">
        <v>459982</v>
      </c>
      <c r="DY242" s="34">
        <v>462613</v>
      </c>
      <c r="DZ242" s="34">
        <v>469279</v>
      </c>
      <c r="EA242" s="34">
        <v>470670</v>
      </c>
      <c r="EB242" s="34">
        <v>473412</v>
      </c>
      <c r="EC242" s="34">
        <v>478323</v>
      </c>
      <c r="ED242" s="34">
        <v>481955</v>
      </c>
      <c r="EE242" s="34">
        <v>487252</v>
      </c>
      <c r="EF242" s="34">
        <v>492661</v>
      </c>
      <c r="EG242" s="34">
        <v>495876</v>
      </c>
      <c r="EH242" s="34">
        <v>500828</v>
      </c>
      <c r="EI242" s="34">
        <v>510000</v>
      </c>
      <c r="EJ242" s="34">
        <v>515144</v>
      </c>
      <c r="EK242" s="34">
        <v>524292</v>
      </c>
      <c r="EL242" s="34">
        <v>523688</v>
      </c>
      <c r="EM242" s="34">
        <v>527665</v>
      </c>
      <c r="EN242" s="34">
        <v>528236</v>
      </c>
      <c r="EO242" s="34">
        <v>534088</v>
      </c>
      <c r="EP242" s="34">
        <v>536757</v>
      </c>
      <c r="EQ242" s="34">
        <v>541442</v>
      </c>
      <c r="ER242" s="34">
        <v>544673</v>
      </c>
    </row>
    <row r="243" spans="1:148">
      <c r="B243" t="s">
        <v>385</v>
      </c>
      <c r="C243">
        <v>3.1</v>
      </c>
      <c r="D243">
        <v>2.4</v>
      </c>
      <c r="E243">
        <v>2</v>
      </c>
      <c r="F243">
        <v>4.5999999999999996</v>
      </c>
      <c r="G243">
        <v>2.4</v>
      </c>
      <c r="H243">
        <v>0.7</v>
      </c>
      <c r="I243">
        <v>0.5</v>
      </c>
      <c r="J243">
        <v>1.7</v>
      </c>
      <c r="K243">
        <v>3.1</v>
      </c>
      <c r="L243">
        <v>3.1</v>
      </c>
      <c r="M243">
        <v>2.2000000000000002</v>
      </c>
      <c r="N243">
        <v>1.3</v>
      </c>
      <c r="O243">
        <v>3.3</v>
      </c>
      <c r="P243">
        <v>3.5</v>
      </c>
      <c r="Q243">
        <v>2.1</v>
      </c>
      <c r="R243">
        <v>1.5</v>
      </c>
      <c r="S243">
        <v>2.2000000000000002</v>
      </c>
      <c r="T243">
        <v>1.9</v>
      </c>
      <c r="U243">
        <v>1.8</v>
      </c>
      <c r="V243">
        <v>2.2000000000000002</v>
      </c>
      <c r="W243">
        <v>2</v>
      </c>
      <c r="X243">
        <v>1.3</v>
      </c>
      <c r="Y243">
        <v>2.2000000000000002</v>
      </c>
      <c r="Z243">
        <v>2.2999999999999998</v>
      </c>
      <c r="AA243">
        <v>2.4</v>
      </c>
      <c r="AB243">
        <v>1.8</v>
      </c>
      <c r="AC243">
        <v>2.8</v>
      </c>
      <c r="AD243">
        <v>2.4</v>
      </c>
      <c r="AE243">
        <v>3</v>
      </c>
      <c r="AF243">
        <v>3.3</v>
      </c>
      <c r="AG243">
        <v>2.7</v>
      </c>
      <c r="AH243">
        <v>1.5</v>
      </c>
      <c r="AI243">
        <v>1.6</v>
      </c>
      <c r="AJ243">
        <v>0.9</v>
      </c>
      <c r="AK243">
        <v>2</v>
      </c>
      <c r="AL243">
        <v>1.5</v>
      </c>
      <c r="AM243">
        <v>1.1000000000000001</v>
      </c>
      <c r="AN243">
        <v>0.1</v>
      </c>
      <c r="AO243">
        <v>0</v>
      </c>
      <c r="AP243">
        <v>0.1</v>
      </c>
      <c r="AQ243">
        <v>0.3</v>
      </c>
      <c r="AR243">
        <v>0.5</v>
      </c>
      <c r="AS243">
        <v>0.1</v>
      </c>
      <c r="AT243">
        <v>0.7</v>
      </c>
      <c r="AU243">
        <v>0.7</v>
      </c>
      <c r="AV243">
        <v>0.3</v>
      </c>
      <c r="AW243">
        <v>0.3</v>
      </c>
      <c r="AX243">
        <v>0.8</v>
      </c>
      <c r="AY243">
        <v>0</v>
      </c>
      <c r="AZ243">
        <v>0</v>
      </c>
      <c r="BA243">
        <v>-0.2</v>
      </c>
      <c r="BB243">
        <v>0.5</v>
      </c>
      <c r="BC243">
        <v>1.6</v>
      </c>
      <c r="BD243">
        <v>1.7</v>
      </c>
      <c r="BE243">
        <v>1.3</v>
      </c>
      <c r="BF243">
        <v>0.9</v>
      </c>
      <c r="BG243">
        <v>1</v>
      </c>
      <c r="BH243">
        <v>0.8</v>
      </c>
      <c r="BI243">
        <v>0.4</v>
      </c>
      <c r="BJ243">
        <v>0.3</v>
      </c>
      <c r="BK243">
        <v>0.7</v>
      </c>
      <c r="BL243">
        <v>1.2</v>
      </c>
      <c r="BM243">
        <v>1.8</v>
      </c>
      <c r="BN243">
        <v>1.3</v>
      </c>
      <c r="BO243">
        <v>1.7</v>
      </c>
      <c r="BP243">
        <v>1.9</v>
      </c>
      <c r="BQ243">
        <v>0.8</v>
      </c>
      <c r="BR243">
        <v>1.5</v>
      </c>
      <c r="BS243">
        <v>1.4</v>
      </c>
      <c r="BT243">
        <v>0.8</v>
      </c>
      <c r="BU243">
        <v>1.7</v>
      </c>
      <c r="BV243">
        <v>1.4</v>
      </c>
      <c r="BW243">
        <v>2.4</v>
      </c>
      <c r="BX243">
        <v>1.8</v>
      </c>
      <c r="BY243">
        <v>1.8</v>
      </c>
      <c r="BZ243">
        <v>2</v>
      </c>
      <c r="CA243">
        <v>2.2000000000000002</v>
      </c>
      <c r="CB243">
        <v>1.6</v>
      </c>
      <c r="CC243">
        <v>0.8</v>
      </c>
      <c r="CD243">
        <v>0.4</v>
      </c>
      <c r="CE243">
        <v>0.4</v>
      </c>
      <c r="CF243">
        <v>0</v>
      </c>
      <c r="CG243">
        <v>0.6</v>
      </c>
      <c r="CH243">
        <v>0.8</v>
      </c>
      <c r="CI243">
        <v>0.3</v>
      </c>
      <c r="CJ243">
        <v>1</v>
      </c>
      <c r="CK243">
        <v>1.4</v>
      </c>
      <c r="CL243">
        <v>0.4</v>
      </c>
      <c r="CM243">
        <v>0.3</v>
      </c>
      <c r="CN243">
        <v>1.3</v>
      </c>
      <c r="CO243">
        <v>0.6</v>
      </c>
      <c r="CP243">
        <v>1.7</v>
      </c>
      <c r="CQ243">
        <v>1.4</v>
      </c>
      <c r="CR243">
        <v>1.3</v>
      </c>
      <c r="CS243">
        <v>0.7</v>
      </c>
      <c r="CT243">
        <v>1</v>
      </c>
      <c r="CU243">
        <v>1.4</v>
      </c>
      <c r="CV243">
        <v>1.3</v>
      </c>
      <c r="CW243">
        <v>1</v>
      </c>
      <c r="CX243">
        <v>2.2000000000000002</v>
      </c>
      <c r="CY243">
        <v>-0.3</v>
      </c>
      <c r="CZ243">
        <v>1.2</v>
      </c>
      <c r="DA243">
        <v>1.1000000000000001</v>
      </c>
      <c r="DB243">
        <v>2</v>
      </c>
      <c r="DC243">
        <v>2.1</v>
      </c>
      <c r="DD243">
        <v>0.7</v>
      </c>
      <c r="DE243">
        <v>1.2</v>
      </c>
      <c r="DF243">
        <v>0.8</v>
      </c>
      <c r="DG243">
        <v>0.6</v>
      </c>
      <c r="DH243">
        <v>-0.2</v>
      </c>
      <c r="DI243">
        <v>-0.6</v>
      </c>
      <c r="DJ243">
        <v>-0.6</v>
      </c>
      <c r="DK243">
        <v>-0.1</v>
      </c>
      <c r="DL243">
        <v>0.6</v>
      </c>
      <c r="DM243">
        <v>1.3</v>
      </c>
      <c r="DN243">
        <v>0.2</v>
      </c>
      <c r="DO243">
        <v>0.5</v>
      </c>
      <c r="DP243">
        <v>1</v>
      </c>
      <c r="DQ243">
        <v>1.3</v>
      </c>
      <c r="DR243">
        <v>1.7</v>
      </c>
      <c r="DS243">
        <v>0.5</v>
      </c>
      <c r="DT243">
        <v>1.4</v>
      </c>
      <c r="DU243">
        <v>0.6</v>
      </c>
      <c r="DV243">
        <v>1.2</v>
      </c>
      <c r="DW243">
        <v>0.8</v>
      </c>
      <c r="DX243">
        <v>0.3</v>
      </c>
      <c r="DY243">
        <v>0.6</v>
      </c>
      <c r="DZ243">
        <v>1.4</v>
      </c>
      <c r="EA243">
        <v>0.3</v>
      </c>
      <c r="EB243">
        <v>0.6</v>
      </c>
      <c r="EC243">
        <v>1</v>
      </c>
      <c r="ED243">
        <v>0.8</v>
      </c>
      <c r="EE243">
        <v>1.1000000000000001</v>
      </c>
      <c r="EF243">
        <v>1.1000000000000001</v>
      </c>
      <c r="EG243">
        <v>0.7</v>
      </c>
      <c r="EH243">
        <v>1</v>
      </c>
      <c r="EI243">
        <v>1.8</v>
      </c>
      <c r="EJ243">
        <v>1</v>
      </c>
      <c r="EK243">
        <v>1.8</v>
      </c>
      <c r="EL243">
        <v>-0.1</v>
      </c>
      <c r="EM243">
        <v>0.8</v>
      </c>
      <c r="EN243">
        <v>0.1</v>
      </c>
      <c r="EO243">
        <v>1.1000000000000001</v>
      </c>
      <c r="EP243">
        <v>0.5</v>
      </c>
      <c r="EQ243">
        <v>0.9</v>
      </c>
      <c r="ER243">
        <v>0.6</v>
      </c>
    </row>
    <row r="245" spans="1:148">
      <c r="A245" t="s">
        <v>442</v>
      </c>
      <c r="B245" s="34">
        <v>12186</v>
      </c>
      <c r="C245" s="34">
        <v>11842</v>
      </c>
      <c r="D245" s="34">
        <v>10737</v>
      </c>
      <c r="E245" s="34">
        <v>10930</v>
      </c>
      <c r="F245" s="34">
        <v>12207</v>
      </c>
      <c r="G245" s="34">
        <v>13292</v>
      </c>
      <c r="H245" s="34">
        <v>14729</v>
      </c>
      <c r="I245" s="34">
        <v>15495</v>
      </c>
      <c r="J245" s="34">
        <v>15676</v>
      </c>
      <c r="K245" s="34">
        <v>16524</v>
      </c>
      <c r="L245" s="34">
        <v>16188</v>
      </c>
      <c r="M245" s="34">
        <v>16473</v>
      </c>
      <c r="N245" s="34">
        <v>16273</v>
      </c>
      <c r="O245" s="34">
        <v>16426</v>
      </c>
      <c r="P245" s="34">
        <v>17165</v>
      </c>
      <c r="Q245" s="34">
        <v>17596</v>
      </c>
      <c r="R245" s="34">
        <v>17990</v>
      </c>
      <c r="S245" s="34">
        <v>18067</v>
      </c>
      <c r="T245" s="34">
        <v>20091</v>
      </c>
      <c r="U245" s="34">
        <v>19908</v>
      </c>
      <c r="V245" s="34">
        <v>20742</v>
      </c>
      <c r="W245" s="34">
        <v>21136</v>
      </c>
      <c r="X245" s="34">
        <v>20693</v>
      </c>
      <c r="Y245" s="34">
        <v>20297</v>
      </c>
      <c r="Z245" s="34">
        <v>20855</v>
      </c>
      <c r="AA245" s="34">
        <v>21989</v>
      </c>
      <c r="AB245" s="34">
        <v>26037</v>
      </c>
      <c r="AC245" s="34">
        <v>24179</v>
      </c>
      <c r="AD245" s="34">
        <v>25111</v>
      </c>
      <c r="AE245" s="34">
        <v>24821</v>
      </c>
      <c r="AF245" s="34">
        <v>25855</v>
      </c>
      <c r="AG245" s="34">
        <v>26398</v>
      </c>
      <c r="AH245" s="34">
        <v>27306</v>
      </c>
      <c r="AI245" s="34">
        <v>29447</v>
      </c>
      <c r="AJ245" s="34">
        <v>28147</v>
      </c>
      <c r="AK245" s="34">
        <v>29348</v>
      </c>
      <c r="AL245" s="34">
        <v>30347</v>
      </c>
      <c r="AM245" s="34">
        <v>31026</v>
      </c>
      <c r="AN245" s="34">
        <v>31837</v>
      </c>
      <c r="AO245" s="34">
        <v>33725</v>
      </c>
      <c r="AP245" s="34">
        <v>34138</v>
      </c>
      <c r="AQ245" s="34">
        <v>36748</v>
      </c>
      <c r="AR245" s="34">
        <v>37757</v>
      </c>
      <c r="AS245" s="34">
        <v>38524</v>
      </c>
      <c r="AT245" s="34">
        <v>39203</v>
      </c>
      <c r="AU245" s="34">
        <v>40383</v>
      </c>
      <c r="AV245" s="34">
        <v>41496</v>
      </c>
      <c r="AW245" s="34">
        <v>41702</v>
      </c>
      <c r="AX245" s="34">
        <v>42983</v>
      </c>
      <c r="AY245" s="34">
        <v>43476</v>
      </c>
      <c r="AZ245" s="34">
        <v>43969</v>
      </c>
      <c r="BA245" s="34">
        <v>43909</v>
      </c>
      <c r="BB245" s="34">
        <v>44394</v>
      </c>
      <c r="BC245" s="34">
        <v>44401</v>
      </c>
      <c r="BD245" s="34">
        <v>44416</v>
      </c>
      <c r="BE245" s="34">
        <v>44645</v>
      </c>
      <c r="BF245" s="34">
        <v>44732</v>
      </c>
      <c r="BG245" s="34">
        <v>44694</v>
      </c>
      <c r="BH245" s="34">
        <v>44864</v>
      </c>
      <c r="BI245" s="34">
        <v>45034</v>
      </c>
      <c r="BJ245" s="34">
        <v>45672</v>
      </c>
      <c r="BK245" s="34">
        <v>45561</v>
      </c>
      <c r="BL245" s="34">
        <v>45653</v>
      </c>
      <c r="BM245" s="34">
        <v>45555</v>
      </c>
      <c r="BN245" s="34">
        <v>46028</v>
      </c>
      <c r="BO245" s="34">
        <v>46357</v>
      </c>
      <c r="BP245" s="34">
        <v>47265</v>
      </c>
      <c r="BQ245" s="34">
        <v>48834</v>
      </c>
      <c r="BR245" s="34">
        <v>48892</v>
      </c>
      <c r="BS245" s="34">
        <v>49174</v>
      </c>
      <c r="BT245" s="34">
        <v>49768</v>
      </c>
      <c r="BU245" s="34">
        <v>50515</v>
      </c>
      <c r="BV245" s="34">
        <v>49283</v>
      </c>
      <c r="BW245" s="34">
        <v>49371</v>
      </c>
      <c r="BX245" s="34">
        <v>49047</v>
      </c>
      <c r="BY245" s="34">
        <v>49275</v>
      </c>
      <c r="BZ245" s="34">
        <v>49107</v>
      </c>
      <c r="CA245" s="34">
        <v>48385</v>
      </c>
      <c r="CB245" s="34">
        <v>49312</v>
      </c>
      <c r="CC245" s="34">
        <v>49861</v>
      </c>
      <c r="CD245" s="34">
        <v>54510</v>
      </c>
      <c r="CE245" s="34">
        <v>53652</v>
      </c>
      <c r="CF245" s="34">
        <v>54238</v>
      </c>
      <c r="CG245" s="34">
        <v>53636</v>
      </c>
      <c r="CH245" s="34">
        <v>53808</v>
      </c>
      <c r="CI245" s="34">
        <v>54061</v>
      </c>
      <c r="CJ245" s="34">
        <v>54738</v>
      </c>
      <c r="CK245" s="34">
        <v>55546</v>
      </c>
      <c r="CL245" s="34">
        <v>56616</v>
      </c>
      <c r="CM245" s="34">
        <v>56418</v>
      </c>
      <c r="CN245" s="34">
        <v>56731</v>
      </c>
      <c r="CO245" s="34">
        <v>57730</v>
      </c>
      <c r="CP245" s="34">
        <v>59060</v>
      </c>
      <c r="CQ245" s="34">
        <v>59672</v>
      </c>
      <c r="CR245" s="34">
        <v>60084</v>
      </c>
      <c r="CS245" s="34">
        <v>61188</v>
      </c>
      <c r="CT245" s="34">
        <v>60493</v>
      </c>
      <c r="CU245" s="34">
        <v>61920</v>
      </c>
      <c r="CV245" s="34">
        <v>62078</v>
      </c>
      <c r="CW245" s="34">
        <v>62941</v>
      </c>
      <c r="CX245" s="34">
        <v>68166</v>
      </c>
      <c r="CY245" s="34">
        <v>65609</v>
      </c>
      <c r="CZ245" s="34">
        <v>67676</v>
      </c>
      <c r="DA245" s="34">
        <v>68138</v>
      </c>
      <c r="DB245" s="34">
        <v>72036</v>
      </c>
      <c r="DC245" s="34">
        <v>73649</v>
      </c>
      <c r="DD245" s="34">
        <v>76738</v>
      </c>
      <c r="DE245" s="34">
        <v>77660</v>
      </c>
      <c r="DF245" s="34">
        <v>78667</v>
      </c>
      <c r="DG245" s="34">
        <v>75964</v>
      </c>
      <c r="DH245" s="34">
        <v>76000</v>
      </c>
      <c r="DI245" s="34">
        <v>76722</v>
      </c>
      <c r="DJ245" s="34">
        <v>82221</v>
      </c>
      <c r="DK245" s="34">
        <v>83194</v>
      </c>
      <c r="DL245" s="34">
        <v>86404</v>
      </c>
      <c r="DM245" s="34">
        <v>88412</v>
      </c>
      <c r="DN245" s="34">
        <v>89810</v>
      </c>
      <c r="DO245" s="34">
        <v>93588</v>
      </c>
      <c r="DP245" s="34">
        <v>90373</v>
      </c>
      <c r="DQ245" s="34">
        <v>94021</v>
      </c>
      <c r="DR245" s="34">
        <v>89853</v>
      </c>
      <c r="DS245" s="34">
        <v>93019</v>
      </c>
      <c r="DT245" s="34">
        <v>92700</v>
      </c>
      <c r="DU245" s="34">
        <v>93081</v>
      </c>
      <c r="DV245" s="34">
        <v>93924</v>
      </c>
      <c r="DW245" s="34">
        <v>92982</v>
      </c>
      <c r="DX245" s="34">
        <v>92867</v>
      </c>
      <c r="DY245" s="34">
        <v>92704</v>
      </c>
      <c r="DZ245" s="34">
        <v>94890</v>
      </c>
      <c r="EA245" s="34">
        <v>97568</v>
      </c>
      <c r="EB245" s="34">
        <v>99155</v>
      </c>
      <c r="EC245" s="34">
        <v>102087</v>
      </c>
      <c r="ED245" s="34">
        <v>101208</v>
      </c>
      <c r="EE245" s="34">
        <v>100318</v>
      </c>
      <c r="EF245" s="34">
        <v>100717</v>
      </c>
      <c r="EG245" s="34">
        <v>100381</v>
      </c>
      <c r="EH245" s="34">
        <v>104417</v>
      </c>
      <c r="EI245" s="34">
        <v>107585</v>
      </c>
      <c r="EJ245" s="34">
        <v>110720</v>
      </c>
      <c r="EK245" s="34">
        <v>112102</v>
      </c>
      <c r="EL245" s="34">
        <v>112408</v>
      </c>
      <c r="EM245" s="34">
        <v>114136</v>
      </c>
      <c r="EN245" s="34">
        <v>116893</v>
      </c>
      <c r="EO245" s="34">
        <v>117184</v>
      </c>
      <c r="EP245" s="34">
        <v>117198</v>
      </c>
      <c r="EQ245" s="34">
        <v>119303</v>
      </c>
      <c r="ER245" s="34">
        <v>119742</v>
      </c>
    </row>
    <row r="246" spans="1:148">
      <c r="B246" t="s">
        <v>385</v>
      </c>
      <c r="C246">
        <v>-2.8</v>
      </c>
      <c r="D246">
        <v>-9.3000000000000007</v>
      </c>
      <c r="E246">
        <v>1.8</v>
      </c>
      <c r="F246">
        <v>11.7</v>
      </c>
      <c r="G246">
        <v>8.9</v>
      </c>
      <c r="H246">
        <v>10.8</v>
      </c>
      <c r="I246">
        <v>5.2</v>
      </c>
      <c r="J246">
        <v>1.2</v>
      </c>
      <c r="K246">
        <v>5.4</v>
      </c>
      <c r="L246">
        <v>-2</v>
      </c>
      <c r="M246">
        <v>1.8</v>
      </c>
      <c r="N246">
        <v>-1.2</v>
      </c>
      <c r="O246">
        <v>0.9</v>
      </c>
      <c r="P246">
        <v>4.5</v>
      </c>
      <c r="Q246">
        <v>2.5</v>
      </c>
      <c r="R246">
        <v>2.2000000000000002</v>
      </c>
      <c r="S246">
        <v>0.4</v>
      </c>
      <c r="T246">
        <v>11.2</v>
      </c>
      <c r="U246">
        <v>-0.9</v>
      </c>
      <c r="V246">
        <v>4.2</v>
      </c>
      <c r="W246">
        <v>1.9</v>
      </c>
      <c r="X246">
        <v>-2.1</v>
      </c>
      <c r="Y246">
        <v>-1.9</v>
      </c>
      <c r="Z246">
        <v>2.8</v>
      </c>
      <c r="AA246">
        <v>5.4</v>
      </c>
      <c r="AB246">
        <v>18.399999999999999</v>
      </c>
      <c r="AC246">
        <v>-7.1</v>
      </c>
      <c r="AD246">
        <v>3.9</v>
      </c>
      <c r="AE246">
        <v>-1.2</v>
      </c>
      <c r="AF246">
        <v>4.2</v>
      </c>
      <c r="AG246">
        <v>2.1</v>
      </c>
      <c r="AH246">
        <v>3.4</v>
      </c>
      <c r="AI246">
        <v>7.8</v>
      </c>
      <c r="AJ246">
        <v>-4.4000000000000004</v>
      </c>
      <c r="AK246">
        <v>4.3</v>
      </c>
      <c r="AL246">
        <v>3.4</v>
      </c>
      <c r="AM246">
        <v>2.2000000000000002</v>
      </c>
      <c r="AN246">
        <v>2.6</v>
      </c>
      <c r="AO246">
        <v>5.9</v>
      </c>
      <c r="AP246">
        <v>1.2</v>
      </c>
      <c r="AQ246">
        <v>7.6</v>
      </c>
      <c r="AR246">
        <v>2.7</v>
      </c>
      <c r="AS246">
        <v>2</v>
      </c>
      <c r="AT246">
        <v>1.8</v>
      </c>
      <c r="AU246">
        <v>3</v>
      </c>
      <c r="AV246">
        <v>2.8</v>
      </c>
      <c r="AW246">
        <v>0.5</v>
      </c>
      <c r="AX246">
        <v>3.1</v>
      </c>
      <c r="AY246">
        <v>1.1000000000000001</v>
      </c>
      <c r="AZ246">
        <v>1.1000000000000001</v>
      </c>
      <c r="BA246">
        <v>-0.1</v>
      </c>
      <c r="BB246">
        <v>1.1000000000000001</v>
      </c>
      <c r="BC246">
        <v>0</v>
      </c>
      <c r="BD246">
        <v>0</v>
      </c>
      <c r="BE246">
        <v>0.5</v>
      </c>
      <c r="BF246">
        <v>0.2</v>
      </c>
      <c r="BG246">
        <v>-0.1</v>
      </c>
      <c r="BH246">
        <v>0.4</v>
      </c>
      <c r="BI246">
        <v>0.4</v>
      </c>
      <c r="BJ246">
        <v>1.4</v>
      </c>
      <c r="BK246">
        <v>-0.2</v>
      </c>
      <c r="BL246">
        <v>0.2</v>
      </c>
      <c r="BM246">
        <v>-0.2</v>
      </c>
      <c r="BN246">
        <v>1</v>
      </c>
      <c r="BO246">
        <v>0.7</v>
      </c>
      <c r="BP246">
        <v>2</v>
      </c>
      <c r="BQ246">
        <v>3.3</v>
      </c>
      <c r="BR246">
        <v>0.1</v>
      </c>
      <c r="BS246">
        <v>0.6</v>
      </c>
      <c r="BT246">
        <v>1.2</v>
      </c>
      <c r="BU246">
        <v>1.5</v>
      </c>
      <c r="BV246">
        <v>-2.4</v>
      </c>
      <c r="BW246">
        <v>0.2</v>
      </c>
      <c r="BX246">
        <v>-0.7</v>
      </c>
      <c r="BY246">
        <v>0.5</v>
      </c>
      <c r="BZ246">
        <v>-0.3</v>
      </c>
      <c r="CA246">
        <v>-1.5</v>
      </c>
      <c r="CB246">
        <v>1.9</v>
      </c>
      <c r="CC246">
        <v>1.1000000000000001</v>
      </c>
      <c r="CD246">
        <v>9.3000000000000007</v>
      </c>
      <c r="CE246">
        <v>-1.6</v>
      </c>
      <c r="CF246">
        <v>1.1000000000000001</v>
      </c>
      <c r="CG246">
        <v>-1.1000000000000001</v>
      </c>
      <c r="CH246">
        <v>0.3</v>
      </c>
      <c r="CI246">
        <v>0.5</v>
      </c>
      <c r="CJ246">
        <v>1.3</v>
      </c>
      <c r="CK246">
        <v>1.5</v>
      </c>
      <c r="CL246">
        <v>1.9</v>
      </c>
      <c r="CM246">
        <v>-0.3</v>
      </c>
      <c r="CN246">
        <v>0.6</v>
      </c>
      <c r="CO246">
        <v>1.8</v>
      </c>
      <c r="CP246">
        <v>2.2999999999999998</v>
      </c>
      <c r="CQ246">
        <v>1</v>
      </c>
      <c r="CR246">
        <v>0.7</v>
      </c>
      <c r="CS246">
        <v>1.8</v>
      </c>
      <c r="CT246">
        <v>-1.1000000000000001</v>
      </c>
      <c r="CU246">
        <v>2.4</v>
      </c>
      <c r="CV246">
        <v>0.3</v>
      </c>
      <c r="CW246">
        <v>1.4</v>
      </c>
      <c r="CX246">
        <v>8.3000000000000007</v>
      </c>
      <c r="CY246">
        <v>-3.8</v>
      </c>
      <c r="CZ246">
        <v>3.2</v>
      </c>
      <c r="DA246">
        <v>0.7</v>
      </c>
      <c r="DB246">
        <v>5.7</v>
      </c>
      <c r="DC246">
        <v>2.2000000000000002</v>
      </c>
      <c r="DD246">
        <v>4.2</v>
      </c>
      <c r="DE246">
        <v>1.2</v>
      </c>
      <c r="DF246">
        <v>1.3</v>
      </c>
      <c r="DG246">
        <v>-3.4</v>
      </c>
      <c r="DH246">
        <v>0</v>
      </c>
      <c r="DI246">
        <v>1</v>
      </c>
      <c r="DJ246">
        <v>7.2</v>
      </c>
      <c r="DK246">
        <v>1.2</v>
      </c>
      <c r="DL246">
        <v>3.9</v>
      </c>
      <c r="DM246">
        <v>2.2999999999999998</v>
      </c>
      <c r="DN246">
        <v>1.6</v>
      </c>
      <c r="DO246">
        <v>4.2</v>
      </c>
      <c r="DP246">
        <v>-3.4</v>
      </c>
      <c r="DQ246">
        <v>4</v>
      </c>
      <c r="DR246">
        <v>-4.4000000000000004</v>
      </c>
      <c r="DS246">
        <v>3.5</v>
      </c>
      <c r="DT246">
        <v>-0.3</v>
      </c>
      <c r="DU246">
        <v>0.4</v>
      </c>
      <c r="DV246">
        <v>0.9</v>
      </c>
      <c r="DW246">
        <v>-1</v>
      </c>
      <c r="DX246">
        <v>-0.1</v>
      </c>
      <c r="DY246">
        <v>-0.2</v>
      </c>
      <c r="DZ246">
        <v>2.4</v>
      </c>
      <c r="EA246">
        <v>2.8</v>
      </c>
      <c r="EB246">
        <v>1.6</v>
      </c>
      <c r="EC246">
        <v>3</v>
      </c>
      <c r="ED246">
        <v>-0.9</v>
      </c>
      <c r="EE246">
        <v>-0.9</v>
      </c>
      <c r="EF246">
        <v>0.4</v>
      </c>
      <c r="EG246">
        <v>-0.3</v>
      </c>
      <c r="EH246">
        <v>4</v>
      </c>
      <c r="EI246">
        <v>3</v>
      </c>
      <c r="EJ246">
        <v>2.9</v>
      </c>
      <c r="EK246">
        <v>1.2</v>
      </c>
      <c r="EL246">
        <v>0.3</v>
      </c>
      <c r="EM246">
        <v>1.5</v>
      </c>
      <c r="EN246">
        <v>2.4</v>
      </c>
      <c r="EO246">
        <v>0.2</v>
      </c>
      <c r="EP246">
        <v>0</v>
      </c>
      <c r="EQ246">
        <v>1.8</v>
      </c>
      <c r="ER246">
        <v>0.4</v>
      </c>
    </row>
    <row r="248" spans="1:148">
      <c r="A248" t="s">
        <v>443</v>
      </c>
      <c r="B248" s="34">
        <v>27294</v>
      </c>
      <c r="C248" s="34">
        <v>30027</v>
      </c>
      <c r="D248" s="34">
        <v>31115</v>
      </c>
      <c r="E248" s="34">
        <v>32936</v>
      </c>
      <c r="F248" s="34">
        <v>34343</v>
      </c>
      <c r="G248" s="34">
        <v>35139</v>
      </c>
      <c r="H248" s="34">
        <v>33650</v>
      </c>
      <c r="I248" s="34">
        <v>34852</v>
      </c>
      <c r="J248" s="34">
        <v>36386</v>
      </c>
      <c r="K248" s="34">
        <v>39781</v>
      </c>
      <c r="L248" s="34">
        <v>35693</v>
      </c>
      <c r="M248" s="34">
        <v>38716</v>
      </c>
      <c r="N248" s="34">
        <v>40514</v>
      </c>
      <c r="O248" s="34">
        <v>39948</v>
      </c>
      <c r="P248" s="34">
        <v>42653</v>
      </c>
      <c r="Q248" s="34">
        <v>43712</v>
      </c>
      <c r="R248" s="34">
        <v>44701</v>
      </c>
      <c r="S248" s="34">
        <v>42853</v>
      </c>
      <c r="T248" s="34">
        <v>46589</v>
      </c>
      <c r="U248" s="34">
        <v>47105</v>
      </c>
      <c r="V248" s="34">
        <v>49689</v>
      </c>
      <c r="W248" s="34">
        <v>50448</v>
      </c>
      <c r="X248" s="34">
        <v>51046</v>
      </c>
      <c r="Y248" s="34">
        <v>52857</v>
      </c>
      <c r="Z248" s="34">
        <v>53194</v>
      </c>
      <c r="AA248" s="34">
        <v>57660</v>
      </c>
      <c r="AB248" s="34">
        <v>57934</v>
      </c>
      <c r="AC248" s="34">
        <v>59583</v>
      </c>
      <c r="AD248" s="34">
        <v>64023</v>
      </c>
      <c r="AE248" s="34">
        <v>63857</v>
      </c>
      <c r="AF248" s="34">
        <v>64874</v>
      </c>
      <c r="AG248" s="34">
        <v>65862</v>
      </c>
      <c r="AH248" s="34">
        <v>67176</v>
      </c>
      <c r="AI248" s="34">
        <v>67501</v>
      </c>
      <c r="AJ248" s="34">
        <v>70188</v>
      </c>
      <c r="AK248" s="34">
        <v>73102</v>
      </c>
      <c r="AL248" s="34">
        <v>73007</v>
      </c>
      <c r="AM248" s="34">
        <v>81118</v>
      </c>
      <c r="AN248" s="34">
        <v>77771</v>
      </c>
      <c r="AO248" s="34">
        <v>77072</v>
      </c>
      <c r="AP248" s="34">
        <v>73962</v>
      </c>
      <c r="AQ248" s="34">
        <v>80067</v>
      </c>
      <c r="AR248" s="34">
        <v>79815</v>
      </c>
      <c r="AS248" s="34">
        <v>79451</v>
      </c>
      <c r="AT248" s="34">
        <v>80548</v>
      </c>
      <c r="AU248" s="34">
        <v>80817</v>
      </c>
      <c r="AV248" s="34">
        <v>78009</v>
      </c>
      <c r="AW248" s="34">
        <v>80834</v>
      </c>
      <c r="AX248" s="34">
        <v>83007</v>
      </c>
      <c r="AY248" s="34">
        <v>75973</v>
      </c>
      <c r="AZ248" s="34">
        <v>82106</v>
      </c>
      <c r="BA248" s="34">
        <v>83430</v>
      </c>
      <c r="BB248" s="34">
        <v>81778</v>
      </c>
      <c r="BC248" s="34">
        <v>83250</v>
      </c>
      <c r="BD248" s="34">
        <v>86525</v>
      </c>
      <c r="BE248" s="34">
        <v>86519</v>
      </c>
      <c r="BF248" s="34">
        <v>87523</v>
      </c>
      <c r="BG248" s="34">
        <v>88433</v>
      </c>
      <c r="BH248" s="34">
        <v>90579</v>
      </c>
      <c r="BI248" s="34">
        <v>89633</v>
      </c>
      <c r="BJ248" s="34">
        <v>91039</v>
      </c>
      <c r="BK248" s="34">
        <v>92461</v>
      </c>
      <c r="BL248" s="34">
        <v>94161</v>
      </c>
      <c r="BM248" s="34">
        <v>94767</v>
      </c>
      <c r="BN248" s="34">
        <v>96830</v>
      </c>
      <c r="BO248" s="34">
        <v>99516</v>
      </c>
      <c r="BP248" s="34">
        <v>99074</v>
      </c>
      <c r="BQ248" s="34">
        <v>99860</v>
      </c>
      <c r="BR248" s="34">
        <v>102298</v>
      </c>
      <c r="BS248" s="34">
        <v>104077</v>
      </c>
      <c r="BT248" s="34">
        <v>102466</v>
      </c>
      <c r="BU248" s="34">
        <v>103539</v>
      </c>
      <c r="BV248" s="34">
        <v>106611</v>
      </c>
      <c r="BW248" s="34">
        <v>108270</v>
      </c>
      <c r="BX248" s="34">
        <v>109814</v>
      </c>
      <c r="BY248" s="34">
        <v>110885</v>
      </c>
      <c r="BZ248" s="34">
        <v>112921</v>
      </c>
      <c r="CA248" s="34">
        <v>114412</v>
      </c>
      <c r="CB248" s="34">
        <v>115769</v>
      </c>
      <c r="CC248" s="34">
        <v>115481</v>
      </c>
      <c r="CD248" s="34">
        <v>115092</v>
      </c>
      <c r="CE248" s="34">
        <v>121023</v>
      </c>
      <c r="CF248" s="34">
        <v>116857</v>
      </c>
      <c r="CG248" s="34">
        <v>116132</v>
      </c>
      <c r="CH248" s="34">
        <v>114387</v>
      </c>
      <c r="CI248" s="34">
        <v>115397</v>
      </c>
      <c r="CJ248" s="34">
        <v>115616</v>
      </c>
      <c r="CK248" s="34">
        <v>119249</v>
      </c>
      <c r="CL248" s="34">
        <v>116942</v>
      </c>
      <c r="CM248" s="34">
        <v>118171</v>
      </c>
      <c r="CN248" s="34">
        <v>121207</v>
      </c>
      <c r="CO248" s="34">
        <v>122504</v>
      </c>
      <c r="CP248" s="34">
        <v>126464</v>
      </c>
      <c r="CQ248" s="34">
        <v>125913</v>
      </c>
      <c r="CR248" s="34">
        <v>129091</v>
      </c>
      <c r="CS248" s="34">
        <v>132020</v>
      </c>
      <c r="CT248" s="34">
        <v>134017</v>
      </c>
      <c r="CU248" s="34">
        <v>138075</v>
      </c>
      <c r="CV248" s="34">
        <v>140740</v>
      </c>
      <c r="CW248" s="34">
        <v>140701</v>
      </c>
      <c r="CX248" s="34">
        <v>140551</v>
      </c>
      <c r="CY248" s="34">
        <v>141757</v>
      </c>
      <c r="CZ248" s="34">
        <v>143884</v>
      </c>
      <c r="DA248" s="34">
        <v>144617</v>
      </c>
      <c r="DB248" s="34">
        <v>153172</v>
      </c>
      <c r="DC248" s="34">
        <v>160766</v>
      </c>
      <c r="DD248" s="34">
        <v>157307</v>
      </c>
      <c r="DE248" s="34">
        <v>157799</v>
      </c>
      <c r="DF248" s="34">
        <v>159454</v>
      </c>
      <c r="DG248" s="34">
        <v>158286</v>
      </c>
      <c r="DH248" s="34">
        <v>155890</v>
      </c>
      <c r="DI248" s="34">
        <v>154010</v>
      </c>
      <c r="DJ248" s="34">
        <v>150088</v>
      </c>
      <c r="DK248" s="34">
        <v>149285</v>
      </c>
      <c r="DL248" s="34">
        <v>150089</v>
      </c>
      <c r="DM248" s="34">
        <v>151641</v>
      </c>
      <c r="DN248" s="34">
        <v>152456</v>
      </c>
      <c r="DO248" s="34">
        <v>145446</v>
      </c>
      <c r="DP248" s="34">
        <v>152784</v>
      </c>
      <c r="DQ248" s="34">
        <v>153769</v>
      </c>
      <c r="DR248" s="34">
        <v>155791</v>
      </c>
      <c r="DS248" s="34">
        <v>162189</v>
      </c>
      <c r="DT248" s="34">
        <v>164967</v>
      </c>
      <c r="DU248" s="34">
        <v>164941</v>
      </c>
      <c r="DV248" s="34">
        <v>168748</v>
      </c>
      <c r="DW248" s="34">
        <v>170387</v>
      </c>
      <c r="DX248" s="34">
        <v>170908</v>
      </c>
      <c r="DY248" s="34">
        <v>171341</v>
      </c>
      <c r="DZ248" s="34">
        <v>171318</v>
      </c>
      <c r="EA248" s="34">
        <v>173087</v>
      </c>
      <c r="EB248" s="34">
        <v>174904</v>
      </c>
      <c r="EC248" s="34">
        <v>176659</v>
      </c>
      <c r="ED248" s="34">
        <v>179533</v>
      </c>
      <c r="EE248" s="34">
        <v>180304</v>
      </c>
      <c r="EF248" s="34">
        <v>181458</v>
      </c>
      <c r="EG248" s="34">
        <v>183501</v>
      </c>
      <c r="EH248" s="34">
        <v>189045</v>
      </c>
      <c r="EI248" s="34">
        <v>187467</v>
      </c>
      <c r="EJ248" s="34">
        <v>191777</v>
      </c>
      <c r="EK248" s="34">
        <v>195211</v>
      </c>
      <c r="EL248" s="34">
        <v>193720</v>
      </c>
      <c r="EM248" s="34">
        <v>196449</v>
      </c>
      <c r="EN248" s="34">
        <v>194787</v>
      </c>
      <c r="EO248" s="34">
        <v>195164</v>
      </c>
      <c r="EP248" s="34">
        <v>197088</v>
      </c>
      <c r="EQ248" s="34">
        <v>198984</v>
      </c>
      <c r="ER248" s="34">
        <v>199193</v>
      </c>
    </row>
    <row r="249" spans="1:148">
      <c r="B249" t="s">
        <v>385</v>
      </c>
      <c r="C249">
        <v>10</v>
      </c>
      <c r="D249">
        <v>3.6</v>
      </c>
      <c r="E249">
        <v>5.9</v>
      </c>
      <c r="F249">
        <v>4.3</v>
      </c>
      <c r="G249">
        <v>2.2999999999999998</v>
      </c>
      <c r="H249">
        <v>-4.2</v>
      </c>
      <c r="I249">
        <v>3.6</v>
      </c>
      <c r="J249">
        <v>4.4000000000000004</v>
      </c>
      <c r="K249">
        <v>9.3000000000000007</v>
      </c>
      <c r="L249">
        <v>-10.3</v>
      </c>
      <c r="M249">
        <v>8.5</v>
      </c>
      <c r="N249">
        <v>4.5999999999999996</v>
      </c>
      <c r="O249">
        <v>-1.4</v>
      </c>
      <c r="P249">
        <v>6.8</v>
      </c>
      <c r="Q249">
        <v>2.5</v>
      </c>
      <c r="R249">
        <v>2.2999999999999998</v>
      </c>
      <c r="S249">
        <v>-4.0999999999999996</v>
      </c>
      <c r="T249">
        <v>8.6999999999999993</v>
      </c>
      <c r="U249">
        <v>1.1000000000000001</v>
      </c>
      <c r="V249">
        <v>5.5</v>
      </c>
      <c r="W249">
        <v>1.5</v>
      </c>
      <c r="X249">
        <v>1.2</v>
      </c>
      <c r="Y249">
        <v>3.5</v>
      </c>
      <c r="Z249">
        <v>0.6</v>
      </c>
      <c r="AA249">
        <v>8.4</v>
      </c>
      <c r="AB249">
        <v>0.5</v>
      </c>
      <c r="AC249">
        <v>2.8</v>
      </c>
      <c r="AD249">
        <v>7.5</v>
      </c>
      <c r="AE249">
        <v>-0.3</v>
      </c>
      <c r="AF249">
        <v>1.6</v>
      </c>
      <c r="AG249">
        <v>1.5</v>
      </c>
      <c r="AH249">
        <v>2</v>
      </c>
      <c r="AI249">
        <v>0.5</v>
      </c>
      <c r="AJ249">
        <v>4</v>
      </c>
      <c r="AK249">
        <v>4.2</v>
      </c>
      <c r="AL249">
        <v>-0.1</v>
      </c>
      <c r="AM249">
        <v>11.1</v>
      </c>
      <c r="AN249">
        <v>-4.0999999999999996</v>
      </c>
      <c r="AO249">
        <v>-0.9</v>
      </c>
      <c r="AP249">
        <v>-4</v>
      </c>
      <c r="AQ249">
        <v>8.3000000000000007</v>
      </c>
      <c r="AR249">
        <v>-0.3</v>
      </c>
      <c r="AS249">
        <v>-0.5</v>
      </c>
      <c r="AT249">
        <v>1.4</v>
      </c>
      <c r="AU249">
        <v>0.3</v>
      </c>
      <c r="AV249">
        <v>-3.5</v>
      </c>
      <c r="AW249">
        <v>3.6</v>
      </c>
      <c r="AX249">
        <v>2.7</v>
      </c>
      <c r="AY249">
        <v>-8.5</v>
      </c>
      <c r="AZ249">
        <v>8.1</v>
      </c>
      <c r="BA249">
        <v>1.6</v>
      </c>
      <c r="BB249">
        <v>-2</v>
      </c>
      <c r="BC249">
        <v>1.8</v>
      </c>
      <c r="BD249">
        <v>3.9</v>
      </c>
      <c r="BE249">
        <v>0</v>
      </c>
      <c r="BF249">
        <v>1.2</v>
      </c>
      <c r="BG249">
        <v>1</v>
      </c>
      <c r="BH249">
        <v>2.4</v>
      </c>
      <c r="BI249">
        <v>-1</v>
      </c>
      <c r="BJ249">
        <v>1.6</v>
      </c>
      <c r="BK249">
        <v>1.6</v>
      </c>
      <c r="BL249">
        <v>1.8</v>
      </c>
      <c r="BM249">
        <v>0.6</v>
      </c>
      <c r="BN249">
        <v>2.2000000000000002</v>
      </c>
      <c r="BO249">
        <v>2.8</v>
      </c>
      <c r="BP249">
        <v>-0.4</v>
      </c>
      <c r="BQ249">
        <v>0.8</v>
      </c>
      <c r="BR249">
        <v>2.4</v>
      </c>
      <c r="BS249">
        <v>1.7</v>
      </c>
      <c r="BT249">
        <v>-1.5</v>
      </c>
      <c r="BU249">
        <v>1</v>
      </c>
      <c r="BV249">
        <v>3</v>
      </c>
      <c r="BW249">
        <v>1.6</v>
      </c>
      <c r="BX249">
        <v>1.4</v>
      </c>
      <c r="BY249">
        <v>1</v>
      </c>
      <c r="BZ249">
        <v>1.8</v>
      </c>
      <c r="CA249">
        <v>1.3</v>
      </c>
      <c r="CB249">
        <v>1.2</v>
      </c>
      <c r="CC249">
        <v>-0.2</v>
      </c>
      <c r="CD249">
        <v>-0.3</v>
      </c>
      <c r="CE249">
        <v>5.2</v>
      </c>
      <c r="CF249">
        <v>-3.4</v>
      </c>
      <c r="CG249">
        <v>-0.6</v>
      </c>
      <c r="CH249">
        <v>-1.5</v>
      </c>
      <c r="CI249">
        <v>0.9</v>
      </c>
      <c r="CJ249">
        <v>0.2</v>
      </c>
      <c r="CK249">
        <v>3.1</v>
      </c>
      <c r="CL249">
        <v>-1.9</v>
      </c>
      <c r="CM249">
        <v>1.1000000000000001</v>
      </c>
      <c r="CN249">
        <v>2.6</v>
      </c>
      <c r="CO249">
        <v>1.1000000000000001</v>
      </c>
      <c r="CP249">
        <v>3.2</v>
      </c>
      <c r="CQ249">
        <v>-0.4</v>
      </c>
      <c r="CR249">
        <v>2.5</v>
      </c>
      <c r="CS249">
        <v>2.2999999999999998</v>
      </c>
      <c r="CT249">
        <v>1.5</v>
      </c>
      <c r="CU249">
        <v>3</v>
      </c>
      <c r="CV249">
        <v>1.9</v>
      </c>
      <c r="CW249">
        <v>0</v>
      </c>
      <c r="CX249">
        <v>-0.1</v>
      </c>
      <c r="CY249">
        <v>0.9</v>
      </c>
      <c r="CZ249">
        <v>1.5</v>
      </c>
      <c r="DA249">
        <v>0.5</v>
      </c>
      <c r="DB249">
        <v>5.9</v>
      </c>
      <c r="DC249">
        <v>5</v>
      </c>
      <c r="DD249">
        <v>-2.2000000000000002</v>
      </c>
      <c r="DE249">
        <v>0.3</v>
      </c>
      <c r="DF249">
        <v>1</v>
      </c>
      <c r="DG249">
        <v>-0.7</v>
      </c>
      <c r="DH249">
        <v>-1.5</v>
      </c>
      <c r="DI249">
        <v>-1.2</v>
      </c>
      <c r="DJ249">
        <v>-2.5</v>
      </c>
      <c r="DK249">
        <v>-0.5</v>
      </c>
      <c r="DL249">
        <v>0.5</v>
      </c>
      <c r="DM249">
        <v>1</v>
      </c>
      <c r="DN249">
        <v>0.5</v>
      </c>
      <c r="DO249">
        <v>-4.5999999999999996</v>
      </c>
      <c r="DP249">
        <v>5</v>
      </c>
      <c r="DQ249">
        <v>0.6</v>
      </c>
      <c r="DR249">
        <v>1.3</v>
      </c>
      <c r="DS249">
        <v>4.0999999999999996</v>
      </c>
      <c r="DT249">
        <v>1.7</v>
      </c>
      <c r="DU249">
        <v>0</v>
      </c>
      <c r="DV249">
        <v>2.2999999999999998</v>
      </c>
      <c r="DW249">
        <v>1</v>
      </c>
      <c r="DX249">
        <v>0.3</v>
      </c>
      <c r="DY249">
        <v>0.3</v>
      </c>
      <c r="DZ249">
        <v>0</v>
      </c>
      <c r="EA249">
        <v>1</v>
      </c>
      <c r="EB249">
        <v>1</v>
      </c>
      <c r="EC249">
        <v>1</v>
      </c>
      <c r="ED249">
        <v>1.6</v>
      </c>
      <c r="EE249">
        <v>0.4</v>
      </c>
      <c r="EF249">
        <v>0.6</v>
      </c>
      <c r="EG249">
        <v>1.1000000000000001</v>
      </c>
      <c r="EH249">
        <v>3</v>
      </c>
      <c r="EI249">
        <v>-0.8</v>
      </c>
      <c r="EJ249">
        <v>2.2999999999999998</v>
      </c>
      <c r="EK249">
        <v>1.8</v>
      </c>
      <c r="EL249">
        <v>-0.8</v>
      </c>
      <c r="EM249">
        <v>1.4</v>
      </c>
      <c r="EN249">
        <v>-0.8</v>
      </c>
      <c r="EO249">
        <v>0.2</v>
      </c>
      <c r="EP249">
        <v>1</v>
      </c>
      <c r="EQ249">
        <v>1</v>
      </c>
      <c r="ER249">
        <v>0.1</v>
      </c>
    </row>
    <row r="251" spans="1:148">
      <c r="A251" t="s">
        <v>444</v>
      </c>
      <c r="B251" s="34">
        <v>78827</v>
      </c>
      <c r="C251" s="34">
        <v>78697</v>
      </c>
      <c r="D251" s="34">
        <v>78847</v>
      </c>
      <c r="E251" s="34">
        <v>79209</v>
      </c>
      <c r="F251" s="34">
        <v>83685</v>
      </c>
      <c r="G251" s="34">
        <v>86524</v>
      </c>
      <c r="H251" s="34">
        <v>90238</v>
      </c>
      <c r="I251" s="34">
        <v>90374</v>
      </c>
      <c r="J251" s="34">
        <v>90915</v>
      </c>
      <c r="K251" s="34">
        <v>91865</v>
      </c>
      <c r="L251" s="34">
        <v>99177</v>
      </c>
      <c r="M251" s="34">
        <v>99055</v>
      </c>
      <c r="N251" s="34">
        <v>98687</v>
      </c>
      <c r="O251" s="34">
        <v>103423</v>
      </c>
      <c r="P251" s="34">
        <v>105890</v>
      </c>
      <c r="Q251" s="34">
        <v>108019</v>
      </c>
      <c r="R251" s="34">
        <v>109380</v>
      </c>
      <c r="S251" s="34">
        <v>114312</v>
      </c>
      <c r="T251" s="34">
        <v>115195</v>
      </c>
      <c r="U251" s="34">
        <v>117057</v>
      </c>
      <c r="V251" s="34">
        <v>118509</v>
      </c>
      <c r="W251" s="34">
        <v>121162</v>
      </c>
      <c r="X251" s="34">
        <v>122145</v>
      </c>
      <c r="Y251" s="34">
        <v>123348</v>
      </c>
      <c r="Z251" s="34">
        <v>127214</v>
      </c>
      <c r="AA251" s="34">
        <v>127738</v>
      </c>
      <c r="AB251" s="34">
        <v>134373</v>
      </c>
      <c r="AC251" s="34">
        <v>135486</v>
      </c>
      <c r="AD251" s="34">
        <v>136048</v>
      </c>
      <c r="AE251" s="34">
        <v>141174</v>
      </c>
      <c r="AF251" s="34">
        <v>147125</v>
      </c>
      <c r="AG251" s="34">
        <v>151666</v>
      </c>
      <c r="AH251" s="34">
        <v>154070</v>
      </c>
      <c r="AI251" s="34">
        <v>159073</v>
      </c>
      <c r="AJ251" s="34">
        <v>156765</v>
      </c>
      <c r="AK251" s="34">
        <v>159036</v>
      </c>
      <c r="AL251" s="34">
        <v>163266</v>
      </c>
      <c r="AM251" s="34">
        <v>158159</v>
      </c>
      <c r="AN251" s="34">
        <v>162607</v>
      </c>
      <c r="AO251" s="34">
        <v>165156</v>
      </c>
      <c r="AP251" s="34">
        <v>168844</v>
      </c>
      <c r="AQ251" s="34">
        <v>165996</v>
      </c>
      <c r="AR251" s="34">
        <v>168334</v>
      </c>
      <c r="AS251" s="34">
        <v>169746</v>
      </c>
      <c r="AT251" s="34">
        <v>170880</v>
      </c>
      <c r="AU251" s="34">
        <v>173195</v>
      </c>
      <c r="AV251" s="34">
        <v>177797</v>
      </c>
      <c r="AW251" s="34">
        <v>175763</v>
      </c>
      <c r="AX251" s="34">
        <v>176505</v>
      </c>
      <c r="AY251" s="34">
        <v>184074</v>
      </c>
      <c r="AZ251" s="34">
        <v>178398</v>
      </c>
      <c r="BA251" s="34">
        <v>176667</v>
      </c>
      <c r="BB251" s="34">
        <v>179903</v>
      </c>
      <c r="BC251" s="34">
        <v>181820</v>
      </c>
      <c r="BD251" s="34">
        <v>182308</v>
      </c>
      <c r="BE251" s="34">
        <v>185453</v>
      </c>
      <c r="BF251" s="34">
        <v>186494</v>
      </c>
      <c r="BG251" s="34">
        <v>187734</v>
      </c>
      <c r="BH251" s="34">
        <v>187629</v>
      </c>
      <c r="BI251" s="34">
        <v>189675</v>
      </c>
      <c r="BJ251" s="34">
        <v>189554</v>
      </c>
      <c r="BK251" s="34">
        <v>189656</v>
      </c>
      <c r="BL251" s="34">
        <v>190931</v>
      </c>
      <c r="BM251" s="34">
        <v>194567</v>
      </c>
      <c r="BN251" s="34">
        <v>196217</v>
      </c>
      <c r="BO251" s="34">
        <v>198106</v>
      </c>
      <c r="BP251" s="34">
        <v>204195</v>
      </c>
      <c r="BQ251" s="34">
        <v>207135</v>
      </c>
      <c r="BR251" s="34">
        <v>208692</v>
      </c>
      <c r="BS251" s="34">
        <v>210823</v>
      </c>
      <c r="BT251" s="34">
        <v>215199</v>
      </c>
      <c r="BU251" s="34">
        <v>219546</v>
      </c>
      <c r="BV251" s="34">
        <v>218997</v>
      </c>
      <c r="BW251" s="34">
        <v>223934</v>
      </c>
      <c r="BX251" s="34">
        <v>227137</v>
      </c>
      <c r="BY251" s="34">
        <v>231536</v>
      </c>
      <c r="BZ251" s="34">
        <v>235191</v>
      </c>
      <c r="CA251" s="34">
        <v>239448</v>
      </c>
      <c r="CB251" s="34">
        <v>243760</v>
      </c>
      <c r="CC251" s="34">
        <v>247225</v>
      </c>
      <c r="CD251" s="34">
        <v>253669</v>
      </c>
      <c r="CE251" s="34">
        <v>248104</v>
      </c>
      <c r="CF251" s="34">
        <v>252824</v>
      </c>
      <c r="CG251" s="34">
        <v>254815</v>
      </c>
      <c r="CH251" s="34">
        <v>259238</v>
      </c>
      <c r="CI251" s="34">
        <v>259425</v>
      </c>
      <c r="CJ251" s="34">
        <v>263003</v>
      </c>
      <c r="CK251" s="34">
        <v>264563</v>
      </c>
      <c r="CL251" s="34">
        <v>269143</v>
      </c>
      <c r="CM251" s="34">
        <v>268720</v>
      </c>
      <c r="CN251" s="34">
        <v>270364</v>
      </c>
      <c r="CO251" s="34">
        <v>272033</v>
      </c>
      <c r="CP251" s="34">
        <v>275224</v>
      </c>
      <c r="CQ251" s="34">
        <v>281229</v>
      </c>
      <c r="CR251" s="34">
        <v>282931</v>
      </c>
      <c r="CS251" s="34">
        <v>283401</v>
      </c>
      <c r="CT251" s="34">
        <v>284221</v>
      </c>
      <c r="CU251" s="34">
        <v>286744</v>
      </c>
      <c r="CV251" s="34">
        <v>289046</v>
      </c>
      <c r="CW251" s="34">
        <v>293618</v>
      </c>
      <c r="CX251" s="34">
        <v>307058</v>
      </c>
      <c r="CY251" s="34">
        <v>302178</v>
      </c>
      <c r="CZ251" s="34">
        <v>306653</v>
      </c>
      <c r="DA251" s="34">
        <v>310452</v>
      </c>
      <c r="DB251" s="34">
        <v>313385</v>
      </c>
      <c r="DC251" s="34">
        <v>315738</v>
      </c>
      <c r="DD251" s="34">
        <v>325168</v>
      </c>
      <c r="DE251" s="34">
        <v>330382</v>
      </c>
      <c r="DF251" s="34">
        <v>332940</v>
      </c>
      <c r="DG251" s="34">
        <v>334078</v>
      </c>
      <c r="DH251" s="34">
        <v>335742</v>
      </c>
      <c r="DI251" s="34">
        <v>335848</v>
      </c>
      <c r="DJ251" s="34">
        <v>342783</v>
      </c>
      <c r="DK251" s="34">
        <v>344048</v>
      </c>
      <c r="DL251" s="34">
        <v>348864</v>
      </c>
      <c r="DM251" s="34">
        <v>354821</v>
      </c>
      <c r="DN251" s="34">
        <v>356352</v>
      </c>
      <c r="DO251" s="34">
        <v>369342</v>
      </c>
      <c r="DP251" s="34">
        <v>363142</v>
      </c>
      <c r="DQ251" s="34">
        <v>371504</v>
      </c>
      <c r="DR251" s="34">
        <v>372836</v>
      </c>
      <c r="DS251" s="34">
        <v>371677</v>
      </c>
      <c r="DT251" s="34">
        <v>374806</v>
      </c>
      <c r="DU251" s="34">
        <v>377750</v>
      </c>
      <c r="DV251" s="34">
        <v>380339</v>
      </c>
      <c r="DW251" s="34">
        <v>381280</v>
      </c>
      <c r="DX251" s="34">
        <v>381941</v>
      </c>
      <c r="DY251" s="34">
        <v>383975</v>
      </c>
      <c r="DZ251" s="34">
        <v>392851</v>
      </c>
      <c r="EA251" s="34">
        <v>395151</v>
      </c>
      <c r="EB251" s="34">
        <v>397663</v>
      </c>
      <c r="EC251" s="34">
        <v>403750</v>
      </c>
      <c r="ED251" s="34">
        <v>403629</v>
      </c>
      <c r="EE251" s="34">
        <v>407266</v>
      </c>
      <c r="EF251" s="34">
        <v>411921</v>
      </c>
      <c r="EG251" s="34">
        <v>412756</v>
      </c>
      <c r="EH251" s="34">
        <v>416201</v>
      </c>
      <c r="EI251" s="34">
        <v>430118</v>
      </c>
      <c r="EJ251" s="34">
        <v>434086</v>
      </c>
      <c r="EK251" s="34">
        <v>441184</v>
      </c>
      <c r="EL251" s="34">
        <v>442376</v>
      </c>
      <c r="EM251" s="34">
        <v>445351</v>
      </c>
      <c r="EN251" s="34">
        <v>450341</v>
      </c>
      <c r="EO251" s="34">
        <v>456108</v>
      </c>
      <c r="EP251" s="34">
        <v>456868</v>
      </c>
      <c r="EQ251" s="34">
        <v>461760</v>
      </c>
      <c r="ER251" s="34">
        <v>465221</v>
      </c>
    </row>
    <row r="252" spans="1:148">
      <c r="B252" t="s">
        <v>385</v>
      </c>
      <c r="C252">
        <v>-0.2</v>
      </c>
      <c r="D252">
        <v>0.2</v>
      </c>
      <c r="E252">
        <v>0.5</v>
      </c>
      <c r="F252">
        <v>5.7</v>
      </c>
      <c r="G252">
        <v>3.4</v>
      </c>
      <c r="H252">
        <v>4.3</v>
      </c>
      <c r="I252">
        <v>0.2</v>
      </c>
      <c r="J252">
        <v>0.6</v>
      </c>
      <c r="K252">
        <v>1</v>
      </c>
      <c r="L252">
        <v>8</v>
      </c>
      <c r="M252">
        <v>-0.1</v>
      </c>
      <c r="N252">
        <v>-0.4</v>
      </c>
      <c r="O252">
        <v>4.8</v>
      </c>
      <c r="P252">
        <v>2.4</v>
      </c>
      <c r="Q252">
        <v>2</v>
      </c>
      <c r="R252">
        <v>1.3</v>
      </c>
      <c r="S252">
        <v>4.5</v>
      </c>
      <c r="T252">
        <v>0.8</v>
      </c>
      <c r="U252">
        <v>1.6</v>
      </c>
      <c r="V252">
        <v>1.2</v>
      </c>
      <c r="W252">
        <v>2.2000000000000002</v>
      </c>
      <c r="X252">
        <v>0.8</v>
      </c>
      <c r="Y252">
        <v>1</v>
      </c>
      <c r="Z252">
        <v>3.1</v>
      </c>
      <c r="AA252">
        <v>0.4</v>
      </c>
      <c r="AB252">
        <v>5.2</v>
      </c>
      <c r="AC252">
        <v>0.8</v>
      </c>
      <c r="AD252">
        <v>0.4</v>
      </c>
      <c r="AE252">
        <v>3.8</v>
      </c>
      <c r="AF252">
        <v>4.2</v>
      </c>
      <c r="AG252">
        <v>3.1</v>
      </c>
      <c r="AH252">
        <v>1.6</v>
      </c>
      <c r="AI252">
        <v>3.2</v>
      </c>
      <c r="AJ252">
        <v>-1.5</v>
      </c>
      <c r="AK252">
        <v>1.4</v>
      </c>
      <c r="AL252">
        <v>2.7</v>
      </c>
      <c r="AM252">
        <v>-3.1</v>
      </c>
      <c r="AN252">
        <v>2.8</v>
      </c>
      <c r="AO252">
        <v>1.6</v>
      </c>
      <c r="AP252">
        <v>2.2000000000000002</v>
      </c>
      <c r="AQ252">
        <v>-1.7</v>
      </c>
      <c r="AR252">
        <v>1.4</v>
      </c>
      <c r="AS252">
        <v>0.8</v>
      </c>
      <c r="AT252">
        <v>0.7</v>
      </c>
      <c r="AU252">
        <v>1.4</v>
      </c>
      <c r="AV252">
        <v>2.7</v>
      </c>
      <c r="AW252">
        <v>-1.1000000000000001</v>
      </c>
      <c r="AX252">
        <v>0.4</v>
      </c>
      <c r="AY252">
        <v>4.3</v>
      </c>
      <c r="AZ252">
        <v>-3.1</v>
      </c>
      <c r="BA252">
        <v>-1</v>
      </c>
      <c r="BB252">
        <v>1.8</v>
      </c>
      <c r="BC252">
        <v>1.1000000000000001</v>
      </c>
      <c r="BD252">
        <v>0.3</v>
      </c>
      <c r="BE252">
        <v>1.7</v>
      </c>
      <c r="BF252">
        <v>0.6</v>
      </c>
      <c r="BG252">
        <v>0.7</v>
      </c>
      <c r="BH252">
        <v>-0.1</v>
      </c>
      <c r="BI252">
        <v>1.1000000000000001</v>
      </c>
      <c r="BJ252">
        <v>-0.1</v>
      </c>
      <c r="BK252">
        <v>0.1</v>
      </c>
      <c r="BL252">
        <v>0.7</v>
      </c>
      <c r="BM252">
        <v>1.9</v>
      </c>
      <c r="BN252">
        <v>0.8</v>
      </c>
      <c r="BO252">
        <v>1</v>
      </c>
      <c r="BP252">
        <v>3.1</v>
      </c>
      <c r="BQ252">
        <v>1.4</v>
      </c>
      <c r="BR252">
        <v>0.8</v>
      </c>
      <c r="BS252">
        <v>1</v>
      </c>
      <c r="BT252">
        <v>2.1</v>
      </c>
      <c r="BU252">
        <v>2</v>
      </c>
      <c r="BV252">
        <v>-0.3</v>
      </c>
      <c r="BW252">
        <v>2.2999999999999998</v>
      </c>
      <c r="BX252">
        <v>1.4</v>
      </c>
      <c r="BY252">
        <v>1.9</v>
      </c>
      <c r="BZ252">
        <v>1.6</v>
      </c>
      <c r="CA252">
        <v>1.8</v>
      </c>
      <c r="CB252">
        <v>1.8</v>
      </c>
      <c r="CC252">
        <v>1.4</v>
      </c>
      <c r="CD252">
        <v>2.6</v>
      </c>
      <c r="CE252">
        <v>-2.2000000000000002</v>
      </c>
      <c r="CF252">
        <v>1.9</v>
      </c>
      <c r="CG252">
        <v>0.8</v>
      </c>
      <c r="CH252">
        <v>1.7</v>
      </c>
      <c r="CI252">
        <v>0.1</v>
      </c>
      <c r="CJ252">
        <v>1.4</v>
      </c>
      <c r="CK252">
        <v>0.6</v>
      </c>
      <c r="CL252">
        <v>1.7</v>
      </c>
      <c r="CM252">
        <v>-0.2</v>
      </c>
      <c r="CN252">
        <v>0.6</v>
      </c>
      <c r="CO252">
        <v>0.6</v>
      </c>
      <c r="CP252">
        <v>1.2</v>
      </c>
      <c r="CQ252">
        <v>2.2000000000000002</v>
      </c>
      <c r="CR252">
        <v>0.6</v>
      </c>
      <c r="CS252">
        <v>0.2</v>
      </c>
      <c r="CT252">
        <v>0.3</v>
      </c>
      <c r="CU252">
        <v>0.9</v>
      </c>
      <c r="CV252">
        <v>0.8</v>
      </c>
      <c r="CW252">
        <v>1.6</v>
      </c>
      <c r="CX252">
        <v>4.5999999999999996</v>
      </c>
      <c r="CY252">
        <v>-1.6</v>
      </c>
      <c r="CZ252">
        <v>1.5</v>
      </c>
      <c r="DA252">
        <v>1.2</v>
      </c>
      <c r="DB252">
        <v>0.9</v>
      </c>
      <c r="DC252">
        <v>0.8</v>
      </c>
      <c r="DD252">
        <v>3</v>
      </c>
      <c r="DE252">
        <v>1.6</v>
      </c>
      <c r="DF252">
        <v>0.8</v>
      </c>
      <c r="DG252">
        <v>0.3</v>
      </c>
      <c r="DH252">
        <v>0.5</v>
      </c>
      <c r="DI252">
        <v>0</v>
      </c>
      <c r="DJ252">
        <v>2.1</v>
      </c>
      <c r="DK252">
        <v>0.4</v>
      </c>
      <c r="DL252">
        <v>1.4</v>
      </c>
      <c r="DM252">
        <v>1.7</v>
      </c>
      <c r="DN252">
        <v>0.4</v>
      </c>
      <c r="DO252">
        <v>3.6</v>
      </c>
      <c r="DP252">
        <v>-1.7</v>
      </c>
      <c r="DQ252">
        <v>2.2999999999999998</v>
      </c>
      <c r="DR252">
        <v>0.4</v>
      </c>
      <c r="DS252">
        <v>-0.3</v>
      </c>
      <c r="DT252">
        <v>0.8</v>
      </c>
      <c r="DU252">
        <v>0.8</v>
      </c>
      <c r="DV252">
        <v>0.7</v>
      </c>
      <c r="DW252">
        <v>0.2</v>
      </c>
      <c r="DX252">
        <v>0.2</v>
      </c>
      <c r="DY252">
        <v>0.5</v>
      </c>
      <c r="DZ252">
        <v>2.2999999999999998</v>
      </c>
      <c r="EA252">
        <v>0.6</v>
      </c>
      <c r="EB252">
        <v>0.6</v>
      </c>
      <c r="EC252">
        <v>1.5</v>
      </c>
      <c r="ED252">
        <v>0</v>
      </c>
      <c r="EE252">
        <v>0.9</v>
      </c>
      <c r="EF252">
        <v>1.1000000000000001</v>
      </c>
      <c r="EG252">
        <v>0.2</v>
      </c>
      <c r="EH252">
        <v>0.8</v>
      </c>
      <c r="EI252">
        <v>3.3</v>
      </c>
      <c r="EJ252">
        <v>0.9</v>
      </c>
      <c r="EK252">
        <v>1.6</v>
      </c>
      <c r="EL252">
        <v>0.3</v>
      </c>
      <c r="EM252">
        <v>0.7</v>
      </c>
      <c r="EN252">
        <v>1.1000000000000001</v>
      </c>
      <c r="EO252">
        <v>1.3</v>
      </c>
      <c r="EP252">
        <v>0.2</v>
      </c>
      <c r="EQ252">
        <v>1.1000000000000001</v>
      </c>
      <c r="ER252">
        <v>0.7</v>
      </c>
    </row>
    <row r="254" spans="1:148">
      <c r="A254" t="s">
        <v>445</v>
      </c>
      <c r="B254" s="34">
        <v>67122</v>
      </c>
      <c r="C254" s="34">
        <v>68353</v>
      </c>
      <c r="D254" s="34">
        <v>68860</v>
      </c>
      <c r="E254" s="34">
        <v>70033</v>
      </c>
      <c r="F254" s="34">
        <v>71052</v>
      </c>
      <c r="G254" s="34">
        <v>72971</v>
      </c>
      <c r="H254" s="34">
        <v>74633</v>
      </c>
      <c r="I254" s="34">
        <v>76397</v>
      </c>
      <c r="J254" s="34">
        <v>79323</v>
      </c>
      <c r="K254" s="34">
        <v>80853</v>
      </c>
      <c r="L254" s="34">
        <v>83334</v>
      </c>
      <c r="M254" s="34">
        <v>84847</v>
      </c>
      <c r="N254" s="34">
        <v>88036</v>
      </c>
      <c r="O254" s="34">
        <v>89597</v>
      </c>
      <c r="P254" s="34">
        <v>90777</v>
      </c>
      <c r="Q254" s="34">
        <v>93130</v>
      </c>
      <c r="R254" s="34">
        <v>96090</v>
      </c>
      <c r="S254" s="34">
        <v>98227</v>
      </c>
      <c r="T254" s="34">
        <v>100951</v>
      </c>
      <c r="U254" s="34">
        <v>102612</v>
      </c>
      <c r="V254" s="34">
        <v>106131</v>
      </c>
      <c r="W254" s="34">
        <v>107955</v>
      </c>
      <c r="X254" s="34">
        <v>110743</v>
      </c>
      <c r="Y254" s="34">
        <v>112063</v>
      </c>
      <c r="Z254" s="34">
        <v>115593</v>
      </c>
      <c r="AA254" s="34">
        <v>118449</v>
      </c>
      <c r="AB254" s="34">
        <v>120339</v>
      </c>
      <c r="AC254" s="34">
        <v>122875</v>
      </c>
      <c r="AD254" s="34">
        <v>126642</v>
      </c>
      <c r="AE254" s="34">
        <v>129885</v>
      </c>
      <c r="AF254" s="34">
        <v>132253</v>
      </c>
      <c r="AG254" s="34">
        <v>135375</v>
      </c>
      <c r="AH254" s="34">
        <v>138301</v>
      </c>
      <c r="AI254" s="34">
        <v>142404</v>
      </c>
      <c r="AJ254" s="34">
        <v>143555</v>
      </c>
      <c r="AK254" s="34">
        <v>145553</v>
      </c>
      <c r="AL254" s="34">
        <v>147813</v>
      </c>
      <c r="AM254" s="34">
        <v>147374</v>
      </c>
      <c r="AN254" s="34">
        <v>149146</v>
      </c>
      <c r="AO254" s="34">
        <v>150688</v>
      </c>
      <c r="AP254" s="34">
        <v>150063</v>
      </c>
      <c r="AQ254" s="34">
        <v>152307</v>
      </c>
      <c r="AR254" s="34">
        <v>154841</v>
      </c>
      <c r="AS254" s="34">
        <v>154877</v>
      </c>
      <c r="AT254" s="34">
        <v>153468</v>
      </c>
      <c r="AU254" s="34">
        <v>155887</v>
      </c>
      <c r="AV254" s="34">
        <v>159631</v>
      </c>
      <c r="AW254" s="34">
        <v>161470</v>
      </c>
      <c r="AX254" s="34">
        <v>162319</v>
      </c>
      <c r="AY254" s="34">
        <v>163059</v>
      </c>
      <c r="AZ254" s="34">
        <v>163816</v>
      </c>
      <c r="BA254" s="34">
        <v>165139</v>
      </c>
      <c r="BB254" s="34">
        <v>167195</v>
      </c>
      <c r="BC254" s="34">
        <v>168931</v>
      </c>
      <c r="BD254" s="34">
        <v>170570</v>
      </c>
      <c r="BE254" s="34">
        <v>173769</v>
      </c>
      <c r="BF254" s="34">
        <v>175221</v>
      </c>
      <c r="BG254" s="34">
        <v>176089</v>
      </c>
      <c r="BH254" s="34">
        <v>178446</v>
      </c>
      <c r="BI254" s="34">
        <v>177793</v>
      </c>
      <c r="BJ254" s="34">
        <v>180699</v>
      </c>
      <c r="BK254" s="34">
        <v>182534</v>
      </c>
      <c r="BL254" s="34">
        <v>184935</v>
      </c>
      <c r="BM254" s="34">
        <v>188124</v>
      </c>
      <c r="BN254" s="34">
        <v>190714</v>
      </c>
      <c r="BO254" s="34">
        <v>194221</v>
      </c>
      <c r="BP254" s="34">
        <v>198305</v>
      </c>
      <c r="BQ254" s="34">
        <v>201937</v>
      </c>
      <c r="BR254" s="34">
        <v>202449</v>
      </c>
      <c r="BS254" s="34">
        <v>206399</v>
      </c>
      <c r="BT254" s="34">
        <v>207224</v>
      </c>
      <c r="BU254" s="34">
        <v>208240</v>
      </c>
      <c r="BV254" s="34">
        <v>212710</v>
      </c>
      <c r="BW254" s="34">
        <v>217629</v>
      </c>
      <c r="BX254" s="34">
        <v>223491</v>
      </c>
      <c r="BY254" s="34">
        <v>225466</v>
      </c>
      <c r="BZ254" s="34">
        <v>229411</v>
      </c>
      <c r="CA254" s="34">
        <v>232871</v>
      </c>
      <c r="CB254" s="34">
        <v>239511</v>
      </c>
      <c r="CC254" s="34">
        <v>241175</v>
      </c>
      <c r="CD254" s="34">
        <v>243030</v>
      </c>
      <c r="CE254" s="34">
        <v>246497</v>
      </c>
      <c r="CF254" s="34">
        <v>247695</v>
      </c>
      <c r="CG254" s="34">
        <v>250802</v>
      </c>
      <c r="CH254" s="34">
        <v>254935</v>
      </c>
      <c r="CI254" s="34">
        <v>259205</v>
      </c>
      <c r="CJ254" s="34">
        <v>263262</v>
      </c>
      <c r="CK254" s="34">
        <v>268002</v>
      </c>
      <c r="CL254" s="34">
        <v>270798</v>
      </c>
      <c r="CM254" s="34">
        <v>271201</v>
      </c>
      <c r="CN254" s="34">
        <v>275002</v>
      </c>
      <c r="CO254" s="34">
        <v>274351</v>
      </c>
      <c r="CP254" s="34">
        <v>279458</v>
      </c>
      <c r="CQ254" s="34">
        <v>282077</v>
      </c>
      <c r="CR254" s="34">
        <v>285660</v>
      </c>
      <c r="CS254" s="34">
        <v>289737</v>
      </c>
      <c r="CT254" s="34">
        <v>293585</v>
      </c>
      <c r="CU254" s="34">
        <v>297183</v>
      </c>
      <c r="CV254" s="34">
        <v>301059</v>
      </c>
      <c r="CW254" s="34">
        <v>306266</v>
      </c>
      <c r="CX254" s="34">
        <v>308818</v>
      </c>
      <c r="CY254" s="34">
        <v>311604</v>
      </c>
      <c r="CZ254" s="34">
        <v>313401</v>
      </c>
      <c r="DA254" s="34">
        <v>316233</v>
      </c>
      <c r="DB254" s="34">
        <v>326442</v>
      </c>
      <c r="DC254" s="34">
        <v>327844</v>
      </c>
      <c r="DD254" s="34">
        <v>326920</v>
      </c>
      <c r="DE254" s="34">
        <v>331643</v>
      </c>
      <c r="DF254" s="34">
        <v>335656</v>
      </c>
      <c r="DG254" s="34">
        <v>340124</v>
      </c>
      <c r="DH254" s="34">
        <v>345286</v>
      </c>
      <c r="DI254" s="34">
        <v>340911</v>
      </c>
      <c r="DJ254" s="34">
        <v>338280</v>
      </c>
      <c r="DK254" s="34">
        <v>338087</v>
      </c>
      <c r="DL254" s="34">
        <v>340215</v>
      </c>
      <c r="DM254" s="34">
        <v>342270</v>
      </c>
      <c r="DN254" s="34">
        <v>349035</v>
      </c>
      <c r="DO254" s="34">
        <v>353715</v>
      </c>
      <c r="DP254" s="34">
        <v>360736</v>
      </c>
      <c r="DQ254" s="34">
        <v>369254</v>
      </c>
      <c r="DR254" s="34">
        <v>370339</v>
      </c>
      <c r="DS254" s="34">
        <v>372335</v>
      </c>
      <c r="DT254" s="34">
        <v>374244</v>
      </c>
      <c r="DU254" s="34">
        <v>375366</v>
      </c>
      <c r="DV254" s="34">
        <v>382070</v>
      </c>
      <c r="DW254" s="34">
        <v>381834</v>
      </c>
      <c r="DX254" s="34">
        <v>382964</v>
      </c>
      <c r="DY254" s="34">
        <v>384841</v>
      </c>
      <c r="DZ254" s="34">
        <v>389659</v>
      </c>
      <c r="EA254" s="34">
        <v>394665</v>
      </c>
      <c r="EB254" s="34">
        <v>399905</v>
      </c>
      <c r="EC254" s="34">
        <v>402707</v>
      </c>
      <c r="ED254" s="34">
        <v>407230</v>
      </c>
      <c r="EE254" s="34">
        <v>415015</v>
      </c>
      <c r="EF254" s="34">
        <v>419508</v>
      </c>
      <c r="EG254" s="34">
        <v>422643</v>
      </c>
      <c r="EH254" s="34">
        <v>425167</v>
      </c>
      <c r="EI254" s="34">
        <v>429528</v>
      </c>
      <c r="EJ254" s="34">
        <v>435597</v>
      </c>
      <c r="EK254" s="34">
        <v>442341</v>
      </c>
      <c r="EL254" s="34">
        <v>445751</v>
      </c>
      <c r="EM254" s="34">
        <v>448111</v>
      </c>
      <c r="EN254" s="34">
        <v>452145</v>
      </c>
      <c r="EO254" s="34">
        <v>459561</v>
      </c>
      <c r="EP254" s="34">
        <v>464958</v>
      </c>
      <c r="EQ254" s="34">
        <v>470877</v>
      </c>
      <c r="ER254" s="34">
        <v>475796</v>
      </c>
    </row>
    <row r="255" spans="1:148">
      <c r="A255" t="s">
        <v>571</v>
      </c>
      <c r="B255" t="s">
        <v>385</v>
      </c>
      <c r="C255">
        <v>1.8</v>
      </c>
      <c r="D255">
        <v>0.7</v>
      </c>
      <c r="E255">
        <v>1.7</v>
      </c>
      <c r="F255">
        <v>1.5</v>
      </c>
      <c r="G255">
        <v>2.7</v>
      </c>
      <c r="H255">
        <v>2.2999999999999998</v>
      </c>
      <c r="I255">
        <v>2.4</v>
      </c>
      <c r="J255">
        <v>3.8</v>
      </c>
      <c r="K255">
        <v>1.9</v>
      </c>
      <c r="L255">
        <v>3.1</v>
      </c>
      <c r="M255">
        <v>1.8</v>
      </c>
      <c r="N255">
        <v>3.8</v>
      </c>
      <c r="O255">
        <v>1.8</v>
      </c>
      <c r="P255">
        <v>1.3</v>
      </c>
      <c r="Q255">
        <v>2.6</v>
      </c>
      <c r="R255">
        <v>3.2</v>
      </c>
      <c r="S255">
        <v>2.2000000000000002</v>
      </c>
      <c r="T255">
        <v>2.8</v>
      </c>
      <c r="U255">
        <v>1.6</v>
      </c>
      <c r="V255">
        <v>3.4</v>
      </c>
      <c r="W255">
        <v>1.7</v>
      </c>
      <c r="X255">
        <v>2.6</v>
      </c>
      <c r="Y255">
        <v>1.2</v>
      </c>
      <c r="Z255">
        <v>3.1</v>
      </c>
      <c r="AA255">
        <v>2.5</v>
      </c>
      <c r="AB255">
        <v>1.6</v>
      </c>
      <c r="AC255">
        <v>2.1</v>
      </c>
      <c r="AD255">
        <v>3.1</v>
      </c>
      <c r="AE255">
        <v>2.6</v>
      </c>
      <c r="AF255">
        <v>1.8</v>
      </c>
      <c r="AG255">
        <v>2.4</v>
      </c>
      <c r="AH255">
        <v>2.2000000000000002</v>
      </c>
      <c r="AI255">
        <v>3</v>
      </c>
      <c r="AJ255">
        <v>0.8</v>
      </c>
      <c r="AK255">
        <v>1.4</v>
      </c>
      <c r="AL255">
        <v>1.6</v>
      </c>
      <c r="AM255">
        <v>-0.3</v>
      </c>
      <c r="AN255">
        <v>1.2</v>
      </c>
      <c r="AO255">
        <v>1</v>
      </c>
      <c r="AP255">
        <v>-0.4</v>
      </c>
      <c r="AQ255">
        <v>1.5</v>
      </c>
      <c r="AR255">
        <v>1.7</v>
      </c>
      <c r="AS255">
        <v>0</v>
      </c>
      <c r="AT255">
        <v>-0.9</v>
      </c>
      <c r="AU255">
        <v>1.6</v>
      </c>
      <c r="AV255">
        <v>2.4</v>
      </c>
      <c r="AW255">
        <v>1.2</v>
      </c>
      <c r="AX255">
        <v>0.5</v>
      </c>
      <c r="AY255">
        <v>0.5</v>
      </c>
      <c r="AZ255">
        <v>0.5</v>
      </c>
      <c r="BA255">
        <v>0.8</v>
      </c>
      <c r="BB255">
        <v>1.2</v>
      </c>
      <c r="BC255">
        <v>1</v>
      </c>
      <c r="BD255">
        <v>1</v>
      </c>
      <c r="BE255">
        <v>1.9</v>
      </c>
      <c r="BF255">
        <v>0.8</v>
      </c>
      <c r="BG255">
        <v>0.5</v>
      </c>
      <c r="BH255">
        <v>1.3</v>
      </c>
      <c r="BI255">
        <v>-0.4</v>
      </c>
      <c r="BJ255">
        <v>1.6</v>
      </c>
      <c r="BK255">
        <v>1</v>
      </c>
      <c r="BL255">
        <v>1.3</v>
      </c>
      <c r="BM255">
        <v>1.7</v>
      </c>
      <c r="BN255">
        <v>1.4</v>
      </c>
      <c r="BO255">
        <v>1.8</v>
      </c>
      <c r="BP255">
        <v>2.1</v>
      </c>
      <c r="BQ255">
        <v>1.8</v>
      </c>
      <c r="BR255">
        <v>0.3</v>
      </c>
      <c r="BS255">
        <v>2</v>
      </c>
      <c r="BT255">
        <v>0.4</v>
      </c>
      <c r="BU255">
        <v>0.5</v>
      </c>
      <c r="BV255">
        <v>2.1</v>
      </c>
      <c r="BW255">
        <v>2.2999999999999998</v>
      </c>
      <c r="BX255">
        <v>2.7</v>
      </c>
      <c r="BY255">
        <v>0.9</v>
      </c>
      <c r="BZ255">
        <v>1.7</v>
      </c>
      <c r="CA255">
        <v>1.5</v>
      </c>
      <c r="CB255">
        <v>2.9</v>
      </c>
      <c r="CC255">
        <v>0.7</v>
      </c>
      <c r="CD255">
        <v>0.8</v>
      </c>
      <c r="CE255">
        <v>1.4</v>
      </c>
      <c r="CF255">
        <v>0.5</v>
      </c>
      <c r="CG255">
        <v>1.3</v>
      </c>
      <c r="CH255">
        <v>1.6</v>
      </c>
      <c r="CI255">
        <v>1.7</v>
      </c>
      <c r="CJ255">
        <v>1.6</v>
      </c>
      <c r="CK255">
        <v>1.8</v>
      </c>
      <c r="CL255">
        <v>1</v>
      </c>
      <c r="CM255">
        <v>0.1</v>
      </c>
      <c r="CN255">
        <v>1.4</v>
      </c>
      <c r="CO255">
        <v>-0.2</v>
      </c>
      <c r="CP255">
        <v>1.9</v>
      </c>
      <c r="CQ255">
        <v>0.9</v>
      </c>
      <c r="CR255">
        <v>1.3</v>
      </c>
      <c r="CS255">
        <v>1.4</v>
      </c>
      <c r="CT255">
        <v>1.3</v>
      </c>
      <c r="CU255">
        <v>1.2</v>
      </c>
      <c r="CV255">
        <v>1.3</v>
      </c>
      <c r="CW255">
        <v>1.7</v>
      </c>
      <c r="CX255">
        <v>0.8</v>
      </c>
      <c r="CY255">
        <v>0.9</v>
      </c>
      <c r="CZ255">
        <v>0.6</v>
      </c>
      <c r="DA255">
        <v>0.9</v>
      </c>
      <c r="DB255">
        <v>3.2</v>
      </c>
      <c r="DC255">
        <v>0.4</v>
      </c>
      <c r="DD255">
        <v>-0.3</v>
      </c>
      <c r="DE255">
        <v>1.4</v>
      </c>
      <c r="DF255">
        <v>1.2</v>
      </c>
      <c r="DG255">
        <v>1.3</v>
      </c>
      <c r="DH255">
        <v>1.5</v>
      </c>
      <c r="DI255">
        <v>-1.3</v>
      </c>
      <c r="DJ255">
        <v>-0.8</v>
      </c>
      <c r="DK255">
        <v>-0.1</v>
      </c>
      <c r="DL255">
        <v>0.6</v>
      </c>
      <c r="DM255">
        <v>0.6</v>
      </c>
      <c r="DN255">
        <v>2</v>
      </c>
      <c r="DO255">
        <v>1.3</v>
      </c>
      <c r="DP255">
        <v>2</v>
      </c>
      <c r="DQ255">
        <v>2.4</v>
      </c>
      <c r="DR255">
        <v>0.3</v>
      </c>
      <c r="DS255">
        <v>0.5</v>
      </c>
      <c r="DT255">
        <v>0.5</v>
      </c>
      <c r="DU255">
        <v>0.3</v>
      </c>
      <c r="DV255">
        <v>1.8</v>
      </c>
      <c r="DW255">
        <v>-0.1</v>
      </c>
      <c r="DX255">
        <v>0.3</v>
      </c>
      <c r="DY255">
        <v>0.5</v>
      </c>
      <c r="DZ255">
        <v>1.3</v>
      </c>
      <c r="EA255">
        <v>1.3</v>
      </c>
      <c r="EB255">
        <v>1.3</v>
      </c>
      <c r="EC255">
        <v>0.7</v>
      </c>
      <c r="ED255">
        <v>1.1000000000000001</v>
      </c>
      <c r="EE255">
        <v>1.9</v>
      </c>
      <c r="EF255">
        <v>1.1000000000000001</v>
      </c>
      <c r="EG255">
        <v>0.7</v>
      </c>
      <c r="EH255">
        <v>0.6</v>
      </c>
      <c r="EI255">
        <v>1</v>
      </c>
      <c r="EJ255">
        <v>1.4</v>
      </c>
      <c r="EK255">
        <v>1.5</v>
      </c>
      <c r="EL255">
        <v>0.8</v>
      </c>
      <c r="EM255">
        <v>0.5</v>
      </c>
      <c r="EN255">
        <v>0.9</v>
      </c>
      <c r="EO255">
        <v>1.6</v>
      </c>
      <c r="EP255">
        <v>1.2</v>
      </c>
      <c r="EQ255">
        <v>1.3</v>
      </c>
      <c r="ER255">
        <v>1</v>
      </c>
    </row>
    <row r="257" spans="1:148">
      <c r="A257" t="s">
        <v>446</v>
      </c>
      <c r="B257" s="34">
        <v>6402</v>
      </c>
      <c r="C257" s="34">
        <v>6892</v>
      </c>
      <c r="D257" s="34">
        <v>7136</v>
      </c>
      <c r="E257" s="34">
        <v>6962</v>
      </c>
      <c r="F257" s="34">
        <v>7947</v>
      </c>
      <c r="G257" s="34">
        <v>8411</v>
      </c>
      <c r="H257" s="34">
        <v>7622</v>
      </c>
      <c r="I257" s="34">
        <v>8652</v>
      </c>
      <c r="J257" s="34">
        <v>8228</v>
      </c>
      <c r="K257" s="34">
        <v>7723</v>
      </c>
      <c r="L257" s="34">
        <v>8473</v>
      </c>
      <c r="M257" s="34">
        <v>8040</v>
      </c>
      <c r="N257" s="34">
        <v>8905</v>
      </c>
      <c r="O257" s="34">
        <v>9339</v>
      </c>
      <c r="P257" s="34">
        <v>9531</v>
      </c>
      <c r="Q257" s="34">
        <v>9684</v>
      </c>
      <c r="R257" s="34">
        <v>9153</v>
      </c>
      <c r="S257" s="34">
        <v>9018</v>
      </c>
      <c r="T257" s="34">
        <v>7853</v>
      </c>
      <c r="U257" s="34">
        <v>7924</v>
      </c>
      <c r="V257" s="34">
        <v>8108</v>
      </c>
      <c r="W257" s="34">
        <v>7855</v>
      </c>
      <c r="X257" s="34">
        <v>7916</v>
      </c>
      <c r="Y257" s="34">
        <v>8733</v>
      </c>
      <c r="Z257" s="34">
        <v>8275</v>
      </c>
      <c r="AA257" s="34">
        <v>9273</v>
      </c>
      <c r="AB257" s="34">
        <v>6695</v>
      </c>
      <c r="AC257" s="34">
        <v>8321</v>
      </c>
      <c r="AD257" s="34">
        <v>8262</v>
      </c>
      <c r="AE257" s="34">
        <v>9117</v>
      </c>
      <c r="AF257" s="34">
        <v>8849</v>
      </c>
      <c r="AG257" s="34">
        <v>8740</v>
      </c>
      <c r="AH257" s="34">
        <v>8456</v>
      </c>
      <c r="AI257" s="34">
        <v>7443</v>
      </c>
      <c r="AJ257" s="34">
        <v>9246</v>
      </c>
      <c r="AK257" s="34">
        <v>9575</v>
      </c>
      <c r="AL257" s="34">
        <v>11036</v>
      </c>
      <c r="AM257" s="34">
        <v>11640</v>
      </c>
      <c r="AN257" s="34">
        <v>11740</v>
      </c>
      <c r="AO257" s="34">
        <v>12048</v>
      </c>
      <c r="AP257" s="34">
        <v>11739</v>
      </c>
      <c r="AQ257" s="34">
        <v>11768</v>
      </c>
      <c r="AR257" s="34">
        <v>11833</v>
      </c>
      <c r="AS257" s="34">
        <v>11425</v>
      </c>
      <c r="AT257" s="34">
        <v>12011</v>
      </c>
      <c r="AU257" s="34">
        <v>11905</v>
      </c>
      <c r="AV257" s="34">
        <v>11993</v>
      </c>
      <c r="AW257" s="34">
        <v>11459</v>
      </c>
      <c r="AX257" s="34">
        <v>11762</v>
      </c>
      <c r="AY257" s="34">
        <v>12110</v>
      </c>
      <c r="AZ257" s="34">
        <v>11971</v>
      </c>
      <c r="BA257" s="34">
        <v>12658</v>
      </c>
      <c r="BB257" s="34">
        <v>11659</v>
      </c>
      <c r="BC257" s="34">
        <v>11955</v>
      </c>
      <c r="BD257" s="34">
        <v>11978</v>
      </c>
      <c r="BE257" s="34">
        <v>11848</v>
      </c>
      <c r="BF257" s="34">
        <v>12232</v>
      </c>
      <c r="BG257" s="34">
        <v>12561</v>
      </c>
      <c r="BH257" s="34">
        <v>12646</v>
      </c>
      <c r="BI257" s="34">
        <v>12301</v>
      </c>
      <c r="BJ257" s="34">
        <v>11660</v>
      </c>
      <c r="BK257" s="34">
        <v>12033</v>
      </c>
      <c r="BL257" s="34">
        <v>12222</v>
      </c>
      <c r="BM257" s="34">
        <v>11866</v>
      </c>
      <c r="BN257" s="34">
        <v>11381</v>
      </c>
      <c r="BO257" s="34">
        <v>12424</v>
      </c>
      <c r="BP257" s="34">
        <v>11440</v>
      </c>
      <c r="BQ257" s="34">
        <v>10019</v>
      </c>
      <c r="BR257" s="34">
        <v>11420</v>
      </c>
      <c r="BS257" s="34">
        <v>11143</v>
      </c>
      <c r="BT257" s="34">
        <v>10437</v>
      </c>
      <c r="BU257" s="34">
        <v>10232</v>
      </c>
      <c r="BV257" s="34">
        <v>10685</v>
      </c>
      <c r="BW257" s="34">
        <v>11500</v>
      </c>
      <c r="BX257" s="34">
        <v>11749</v>
      </c>
      <c r="BY257" s="34">
        <v>11905</v>
      </c>
      <c r="BZ257" s="34">
        <v>13451</v>
      </c>
      <c r="CA257" s="34">
        <v>13200</v>
      </c>
      <c r="CB257" s="34">
        <v>13327</v>
      </c>
      <c r="CC257" s="34">
        <v>14354</v>
      </c>
      <c r="CD257" s="34">
        <v>10991</v>
      </c>
      <c r="CE257" s="34">
        <v>9981</v>
      </c>
      <c r="CF257" s="34">
        <v>9412</v>
      </c>
      <c r="CG257" s="34">
        <v>10376</v>
      </c>
      <c r="CH257" s="34">
        <v>11216</v>
      </c>
      <c r="CI257" s="34">
        <v>9518</v>
      </c>
      <c r="CJ257" s="34">
        <v>9100</v>
      </c>
      <c r="CK257" s="34">
        <v>10133</v>
      </c>
      <c r="CL257" s="34">
        <v>9004</v>
      </c>
      <c r="CM257" s="34">
        <v>13123</v>
      </c>
      <c r="CN257" s="34">
        <v>11495</v>
      </c>
      <c r="CO257" s="34">
        <v>10918</v>
      </c>
      <c r="CP257" s="34">
        <v>12142</v>
      </c>
      <c r="CQ257" s="34">
        <v>12253</v>
      </c>
      <c r="CR257" s="34">
        <v>11495</v>
      </c>
      <c r="CS257" s="34">
        <v>13130</v>
      </c>
      <c r="CT257" s="34">
        <v>13032</v>
      </c>
      <c r="CU257" s="34">
        <v>13507</v>
      </c>
      <c r="CV257" s="34">
        <v>16950</v>
      </c>
      <c r="CW257" s="34">
        <v>15167</v>
      </c>
      <c r="CX257" s="34">
        <v>14692</v>
      </c>
      <c r="CY257" s="34">
        <v>13286</v>
      </c>
      <c r="CZ257" s="34">
        <v>13971</v>
      </c>
      <c r="DA257" s="34">
        <v>13358</v>
      </c>
      <c r="DB257" s="34">
        <v>16129</v>
      </c>
      <c r="DC257" s="34">
        <v>14466</v>
      </c>
      <c r="DD257" s="34">
        <v>15089</v>
      </c>
      <c r="DE257" s="34">
        <v>15564</v>
      </c>
      <c r="DF257" s="34">
        <v>17718</v>
      </c>
      <c r="DG257" s="34">
        <v>17060</v>
      </c>
      <c r="DH257" s="34">
        <v>14455</v>
      </c>
      <c r="DI257" s="34">
        <v>14651</v>
      </c>
      <c r="DJ257" s="34">
        <v>12531</v>
      </c>
      <c r="DK257" s="34">
        <v>14426</v>
      </c>
      <c r="DL257" s="34">
        <v>13289</v>
      </c>
      <c r="DM257" s="34">
        <v>12310</v>
      </c>
      <c r="DN257" s="34">
        <v>12790</v>
      </c>
      <c r="DO257" s="34">
        <v>13694</v>
      </c>
      <c r="DP257" s="34">
        <v>13243</v>
      </c>
      <c r="DQ257" s="34">
        <v>13841</v>
      </c>
      <c r="DR257" s="34">
        <v>16246</v>
      </c>
      <c r="DS257" s="34">
        <v>18214</v>
      </c>
      <c r="DT257" s="34">
        <v>17681</v>
      </c>
      <c r="DU257" s="34">
        <v>15447</v>
      </c>
      <c r="DV257" s="34">
        <v>16778</v>
      </c>
      <c r="DW257" s="34">
        <v>17044</v>
      </c>
      <c r="DX257" s="34">
        <v>17095</v>
      </c>
      <c r="DY257" s="34">
        <v>16967</v>
      </c>
      <c r="DZ257" s="34">
        <v>15490</v>
      </c>
      <c r="EA257" s="34">
        <v>15126</v>
      </c>
      <c r="EB257" s="34">
        <v>16713</v>
      </c>
      <c r="EC257" s="34">
        <v>16754</v>
      </c>
      <c r="ED257" s="34">
        <v>17736</v>
      </c>
      <c r="EE257" s="34">
        <v>16358</v>
      </c>
      <c r="EF257" s="34">
        <v>15216</v>
      </c>
      <c r="EG257" s="34">
        <v>14985</v>
      </c>
      <c r="EH257" s="34">
        <v>15917</v>
      </c>
      <c r="EI257" s="34">
        <v>13419</v>
      </c>
      <c r="EJ257" s="34">
        <v>13947</v>
      </c>
      <c r="EK257" s="34">
        <v>14189</v>
      </c>
      <c r="EL257" s="34">
        <v>13430</v>
      </c>
      <c r="EM257" s="34">
        <v>13881</v>
      </c>
      <c r="EN257" s="34">
        <v>13721</v>
      </c>
      <c r="EO257" s="34">
        <v>14173</v>
      </c>
      <c r="EP257" s="34">
        <v>13924</v>
      </c>
      <c r="EQ257" s="34">
        <v>13589</v>
      </c>
      <c r="ER257" s="34">
        <v>13390</v>
      </c>
    </row>
    <row r="258" spans="1:148">
      <c r="B258" t="s">
        <v>385</v>
      </c>
      <c r="C258">
        <v>7.7</v>
      </c>
      <c r="D258">
        <v>3.5</v>
      </c>
      <c r="E258">
        <v>-2.4</v>
      </c>
      <c r="F258">
        <v>14.1</v>
      </c>
      <c r="G258">
        <v>5.8</v>
      </c>
      <c r="H258">
        <v>-9.4</v>
      </c>
      <c r="I258">
        <v>13.5</v>
      </c>
      <c r="J258">
        <v>-4.9000000000000004</v>
      </c>
      <c r="K258">
        <v>-6.1</v>
      </c>
      <c r="L258">
        <v>9.6999999999999993</v>
      </c>
      <c r="M258">
        <v>-5.0999999999999996</v>
      </c>
      <c r="N258">
        <v>10.8</v>
      </c>
      <c r="O258">
        <v>4.9000000000000004</v>
      </c>
      <c r="P258">
        <v>2.1</v>
      </c>
      <c r="Q258">
        <v>1.6</v>
      </c>
      <c r="R258">
        <v>-5.5</v>
      </c>
      <c r="S258">
        <v>-1.5</v>
      </c>
      <c r="T258">
        <v>-12.9</v>
      </c>
      <c r="U258">
        <v>0.9</v>
      </c>
      <c r="V258">
        <v>2.2999999999999998</v>
      </c>
      <c r="W258">
        <v>-3.1</v>
      </c>
      <c r="X258">
        <v>0.8</v>
      </c>
      <c r="Y258">
        <v>10.3</v>
      </c>
      <c r="Z258">
        <v>-5.2</v>
      </c>
      <c r="AA258">
        <v>12.1</v>
      </c>
      <c r="AB258">
        <v>-27.8</v>
      </c>
      <c r="AC258">
        <v>24.3</v>
      </c>
      <c r="AD258">
        <v>-0.7</v>
      </c>
      <c r="AE258">
        <v>10.3</v>
      </c>
      <c r="AF258">
        <v>-2.9</v>
      </c>
      <c r="AG258">
        <v>-1.2</v>
      </c>
      <c r="AH258">
        <v>-3.2</v>
      </c>
      <c r="AI258">
        <v>-12</v>
      </c>
      <c r="AJ258">
        <v>24.2</v>
      </c>
      <c r="AK258">
        <v>3.6</v>
      </c>
      <c r="AL258">
        <v>15.3</v>
      </c>
      <c r="AM258">
        <v>5.5</v>
      </c>
      <c r="AN258">
        <v>0.9</v>
      </c>
      <c r="AO258">
        <v>2.6</v>
      </c>
      <c r="AP258">
        <v>-2.6</v>
      </c>
      <c r="AQ258">
        <v>0.2</v>
      </c>
      <c r="AR258">
        <v>0.6</v>
      </c>
      <c r="AS258">
        <v>-3.4</v>
      </c>
      <c r="AT258">
        <v>5.0999999999999996</v>
      </c>
      <c r="AU258">
        <v>-0.9</v>
      </c>
      <c r="AV258">
        <v>0.7</v>
      </c>
      <c r="AW258">
        <v>-4.5</v>
      </c>
      <c r="AX258">
        <v>2.6</v>
      </c>
      <c r="AY258">
        <v>3</v>
      </c>
      <c r="AZ258">
        <v>-1.1000000000000001</v>
      </c>
      <c r="BA258">
        <v>5.7</v>
      </c>
      <c r="BB258">
        <v>-7.9</v>
      </c>
      <c r="BC258">
        <v>2.5</v>
      </c>
      <c r="BD258">
        <v>0.2</v>
      </c>
      <c r="BE258">
        <v>-1.1000000000000001</v>
      </c>
      <c r="BF258">
        <v>3.2</v>
      </c>
      <c r="BG258">
        <v>2.7</v>
      </c>
      <c r="BH258">
        <v>0.7</v>
      </c>
      <c r="BI258">
        <v>-2.7</v>
      </c>
      <c r="BJ258">
        <v>-5.2</v>
      </c>
      <c r="BK258">
        <v>3.2</v>
      </c>
      <c r="BL258">
        <v>1.6</v>
      </c>
      <c r="BM258">
        <v>-2.9</v>
      </c>
      <c r="BN258">
        <v>-4.0999999999999996</v>
      </c>
      <c r="BO258">
        <v>9.1999999999999993</v>
      </c>
      <c r="BP258">
        <v>-7.9</v>
      </c>
      <c r="BQ258">
        <v>-12.4</v>
      </c>
      <c r="BR258">
        <v>14</v>
      </c>
      <c r="BS258">
        <v>-2.4</v>
      </c>
      <c r="BT258">
        <v>-6.3</v>
      </c>
      <c r="BU258">
        <v>-2</v>
      </c>
      <c r="BV258">
        <v>4.4000000000000004</v>
      </c>
      <c r="BW258">
        <v>7.6</v>
      </c>
      <c r="BX258">
        <v>2.2000000000000002</v>
      </c>
      <c r="BY258">
        <v>1.3</v>
      </c>
      <c r="BZ258">
        <v>13</v>
      </c>
      <c r="CA258">
        <v>-1.9</v>
      </c>
      <c r="CB258">
        <v>1</v>
      </c>
      <c r="CC258">
        <v>7.7</v>
      </c>
      <c r="CD258">
        <v>-23.4</v>
      </c>
      <c r="CE258">
        <v>-9.1999999999999993</v>
      </c>
      <c r="CF258">
        <v>-5.7</v>
      </c>
      <c r="CG258">
        <v>10.199999999999999</v>
      </c>
      <c r="CH258">
        <v>8.1</v>
      </c>
      <c r="CI258">
        <v>-15.1</v>
      </c>
      <c r="CJ258">
        <v>-4.4000000000000004</v>
      </c>
      <c r="CK258">
        <v>11.4</v>
      </c>
      <c r="CL258">
        <v>-11.1</v>
      </c>
      <c r="CM258">
        <v>45.7</v>
      </c>
      <c r="CN258">
        <v>-12.4</v>
      </c>
      <c r="CO258">
        <v>-5</v>
      </c>
      <c r="CP258">
        <v>11.2</v>
      </c>
      <c r="CQ258">
        <v>0.9</v>
      </c>
      <c r="CR258">
        <v>-6.2</v>
      </c>
      <c r="CS258">
        <v>14.2</v>
      </c>
      <c r="CT258">
        <v>-0.7</v>
      </c>
      <c r="CU258">
        <v>3.6</v>
      </c>
      <c r="CV258">
        <v>25.5</v>
      </c>
      <c r="CW258">
        <v>-10.5</v>
      </c>
      <c r="CX258">
        <v>-3.1</v>
      </c>
      <c r="CY258">
        <v>-9.6</v>
      </c>
      <c r="CZ258">
        <v>5.2</v>
      </c>
      <c r="DA258">
        <v>-4.4000000000000004</v>
      </c>
      <c r="DB258">
        <v>20.7</v>
      </c>
      <c r="DC258">
        <v>-10.3</v>
      </c>
      <c r="DD258">
        <v>4.3</v>
      </c>
      <c r="DE258">
        <v>3.2</v>
      </c>
      <c r="DF258">
        <v>13.8</v>
      </c>
      <c r="DG258">
        <v>-3.7</v>
      </c>
      <c r="DH258">
        <v>-15.3</v>
      </c>
      <c r="DI258">
        <v>1.4</v>
      </c>
      <c r="DJ258">
        <v>-14.5</v>
      </c>
      <c r="DK258">
        <v>15.1</v>
      </c>
      <c r="DL258">
        <v>-7.9</v>
      </c>
      <c r="DM258">
        <v>-7.4</v>
      </c>
      <c r="DN258">
        <v>3.9</v>
      </c>
      <c r="DO258">
        <v>7.1</v>
      </c>
      <c r="DP258">
        <v>-3.3</v>
      </c>
      <c r="DQ258">
        <v>4.5</v>
      </c>
      <c r="DR258">
        <v>17.399999999999999</v>
      </c>
      <c r="DS258">
        <v>12.1</v>
      </c>
      <c r="DT258">
        <v>-2.9</v>
      </c>
      <c r="DU258">
        <v>-12.6</v>
      </c>
      <c r="DV258">
        <v>8.6</v>
      </c>
      <c r="DW258">
        <v>1.6</v>
      </c>
      <c r="DX258">
        <v>0.3</v>
      </c>
      <c r="DY258">
        <v>-0.8</v>
      </c>
      <c r="DZ258">
        <v>-8.6999999999999993</v>
      </c>
      <c r="EA258">
        <v>-2.2999999999999998</v>
      </c>
      <c r="EB258">
        <v>10.5</v>
      </c>
      <c r="EC258">
        <v>0.2</v>
      </c>
      <c r="ED258">
        <v>5.9</v>
      </c>
      <c r="EE258">
        <v>-7.8</v>
      </c>
      <c r="EF258">
        <v>-7</v>
      </c>
      <c r="EG258">
        <v>-1.5</v>
      </c>
      <c r="EH258">
        <v>6.2</v>
      </c>
      <c r="EI258">
        <v>-15.7</v>
      </c>
      <c r="EJ258">
        <v>3.9</v>
      </c>
      <c r="EK258">
        <v>1.7</v>
      </c>
      <c r="EL258">
        <v>-5.4</v>
      </c>
      <c r="EM258">
        <v>3.4</v>
      </c>
      <c r="EN258">
        <v>-1.2</v>
      </c>
      <c r="EO258">
        <v>3.3</v>
      </c>
      <c r="EP258">
        <v>-1.8</v>
      </c>
      <c r="EQ258">
        <v>-2.4</v>
      </c>
      <c r="ER258">
        <v>-1.5</v>
      </c>
    </row>
    <row r="260" spans="1:148">
      <c r="A260" t="s">
        <v>447</v>
      </c>
      <c r="B260" s="34">
        <v>18106</v>
      </c>
      <c r="C260" s="34">
        <v>17236</v>
      </c>
      <c r="D260" s="34">
        <v>17123</v>
      </c>
      <c r="E260" s="34">
        <v>16138</v>
      </c>
      <c r="F260" s="34">
        <v>20580</v>
      </c>
      <c r="G260" s="34">
        <v>21963</v>
      </c>
      <c r="H260" s="34">
        <v>23227</v>
      </c>
      <c r="I260" s="34">
        <v>22629</v>
      </c>
      <c r="J260" s="34">
        <v>19820</v>
      </c>
      <c r="K260" s="34">
        <v>18735</v>
      </c>
      <c r="L260" s="34">
        <v>24317</v>
      </c>
      <c r="M260" s="34">
        <v>22248</v>
      </c>
      <c r="N260" s="34">
        <v>19557</v>
      </c>
      <c r="O260" s="34">
        <v>23165</v>
      </c>
      <c r="P260" s="34">
        <v>24644</v>
      </c>
      <c r="Q260" s="34">
        <v>24573</v>
      </c>
      <c r="R260" s="34">
        <v>22443</v>
      </c>
      <c r="S260" s="34">
        <v>25104</v>
      </c>
      <c r="T260" s="34">
        <v>22096</v>
      </c>
      <c r="U260" s="34">
        <v>22370</v>
      </c>
      <c r="V260" s="34">
        <v>20486</v>
      </c>
      <c r="W260" s="34">
        <v>21062</v>
      </c>
      <c r="X260" s="34">
        <v>19319</v>
      </c>
      <c r="Y260" s="34">
        <v>20017</v>
      </c>
      <c r="Z260" s="34">
        <v>19896</v>
      </c>
      <c r="AA260" s="34">
        <v>18562</v>
      </c>
      <c r="AB260" s="34">
        <v>20730</v>
      </c>
      <c r="AC260" s="34">
        <v>20932</v>
      </c>
      <c r="AD260" s="34">
        <v>17668</v>
      </c>
      <c r="AE260" s="34">
        <v>20405</v>
      </c>
      <c r="AF260" s="34">
        <v>23721</v>
      </c>
      <c r="AG260" s="34">
        <v>25030</v>
      </c>
      <c r="AH260" s="34">
        <v>24225</v>
      </c>
      <c r="AI260" s="34">
        <v>24112</v>
      </c>
      <c r="AJ260" s="34">
        <v>22457</v>
      </c>
      <c r="AK260" s="34">
        <v>23058</v>
      </c>
      <c r="AL260" s="34">
        <v>26489</v>
      </c>
      <c r="AM260" s="34">
        <v>22425</v>
      </c>
      <c r="AN260" s="34">
        <v>25201</v>
      </c>
      <c r="AO260" s="34">
        <v>26517</v>
      </c>
      <c r="AP260" s="34">
        <v>30519</v>
      </c>
      <c r="AQ260" s="34">
        <v>25457</v>
      </c>
      <c r="AR260" s="34">
        <v>25326</v>
      </c>
      <c r="AS260" s="34">
        <v>26294</v>
      </c>
      <c r="AT260" s="34">
        <v>29423</v>
      </c>
      <c r="AU260" s="34">
        <v>29214</v>
      </c>
      <c r="AV260" s="34">
        <v>30160</v>
      </c>
      <c r="AW260" s="34">
        <v>25751</v>
      </c>
      <c r="AX260" s="34">
        <v>25948</v>
      </c>
      <c r="AY260" s="34">
        <v>33125</v>
      </c>
      <c r="AZ260" s="34">
        <v>26553</v>
      </c>
      <c r="BA260" s="34">
        <v>24186</v>
      </c>
      <c r="BB260" s="34">
        <v>24368</v>
      </c>
      <c r="BC260" s="34">
        <v>24843</v>
      </c>
      <c r="BD260" s="34">
        <v>23717</v>
      </c>
      <c r="BE260" s="34">
        <v>23532</v>
      </c>
      <c r="BF260" s="34">
        <v>23505</v>
      </c>
      <c r="BG260" s="34">
        <v>24206</v>
      </c>
      <c r="BH260" s="34">
        <v>21830</v>
      </c>
      <c r="BI260" s="34">
        <v>24183</v>
      </c>
      <c r="BJ260" s="34">
        <v>20514</v>
      </c>
      <c r="BK260" s="34">
        <v>19154</v>
      </c>
      <c r="BL260" s="34">
        <v>18218</v>
      </c>
      <c r="BM260" s="34">
        <v>18309</v>
      </c>
      <c r="BN260" s="34">
        <v>16884</v>
      </c>
      <c r="BO260" s="34">
        <v>16309</v>
      </c>
      <c r="BP260" s="34">
        <v>17330</v>
      </c>
      <c r="BQ260" s="34">
        <v>15217</v>
      </c>
      <c r="BR260" s="34">
        <v>17663</v>
      </c>
      <c r="BS260" s="34">
        <v>15566</v>
      </c>
      <c r="BT260" s="34">
        <v>18412</v>
      </c>
      <c r="BU260" s="34">
        <v>21538</v>
      </c>
      <c r="BV260" s="34">
        <v>16972</v>
      </c>
      <c r="BW260" s="34">
        <v>17806</v>
      </c>
      <c r="BX260" s="34">
        <v>15395</v>
      </c>
      <c r="BY260" s="34">
        <v>17975</v>
      </c>
      <c r="BZ260" s="34">
        <v>19231</v>
      </c>
      <c r="CA260" s="34">
        <v>19777</v>
      </c>
      <c r="CB260" s="34">
        <v>17576</v>
      </c>
      <c r="CC260" s="34">
        <v>20404</v>
      </c>
      <c r="CD260" s="34">
        <v>21630</v>
      </c>
      <c r="CE260" s="34">
        <v>11588</v>
      </c>
      <c r="CF260" s="34">
        <v>14541</v>
      </c>
      <c r="CG260" s="34">
        <v>14389</v>
      </c>
      <c r="CH260" s="34">
        <v>15519</v>
      </c>
      <c r="CI260" s="34">
        <v>9738</v>
      </c>
      <c r="CJ260" s="34">
        <v>8841</v>
      </c>
      <c r="CK260" s="34">
        <v>6694</v>
      </c>
      <c r="CL260" s="34">
        <v>7348</v>
      </c>
      <c r="CM260" s="34">
        <v>10642</v>
      </c>
      <c r="CN260" s="34">
        <v>6857</v>
      </c>
      <c r="CO260" s="34">
        <v>8600</v>
      </c>
      <c r="CP260" s="34">
        <v>7908</v>
      </c>
      <c r="CQ260" s="34">
        <v>11405</v>
      </c>
      <c r="CR260" s="34">
        <v>8765</v>
      </c>
      <c r="CS260" s="34">
        <v>6794</v>
      </c>
      <c r="CT260" s="34">
        <v>3668</v>
      </c>
      <c r="CU260" s="34">
        <v>3068</v>
      </c>
      <c r="CV260" s="34">
        <v>4937</v>
      </c>
      <c r="CW260" s="34">
        <v>2519</v>
      </c>
      <c r="CX260" s="34">
        <v>12932</v>
      </c>
      <c r="CY260" s="34">
        <v>3860</v>
      </c>
      <c r="CZ260" s="34">
        <v>7223</v>
      </c>
      <c r="DA260" s="34">
        <v>7577</v>
      </c>
      <c r="DB260" s="34">
        <v>3072</v>
      </c>
      <c r="DC260" s="34">
        <v>2360</v>
      </c>
      <c r="DD260" s="34">
        <v>13336</v>
      </c>
      <c r="DE260" s="34">
        <v>14303</v>
      </c>
      <c r="DF260" s="34">
        <v>15002</v>
      </c>
      <c r="DG260" s="34">
        <v>11014</v>
      </c>
      <c r="DH260" s="34">
        <v>4911</v>
      </c>
      <c r="DI260" s="34">
        <v>9588</v>
      </c>
      <c r="DJ260" s="34">
        <v>17034</v>
      </c>
      <c r="DK260" s="34">
        <v>20387</v>
      </c>
      <c r="DL260" s="34">
        <v>21938</v>
      </c>
      <c r="DM260" s="34">
        <v>24861</v>
      </c>
      <c r="DN260" s="34">
        <v>20107</v>
      </c>
      <c r="DO260" s="34">
        <v>29322</v>
      </c>
      <c r="DP260" s="34">
        <v>15649</v>
      </c>
      <c r="DQ260" s="34">
        <v>16091</v>
      </c>
      <c r="DR260" s="34">
        <v>18742</v>
      </c>
      <c r="DS260" s="34">
        <v>17556</v>
      </c>
      <c r="DT260" s="34">
        <v>18243</v>
      </c>
      <c r="DU260" s="34">
        <v>17830</v>
      </c>
      <c r="DV260" s="34">
        <v>15048</v>
      </c>
      <c r="DW260" s="34">
        <v>16491</v>
      </c>
      <c r="DX260" s="34">
        <v>16073</v>
      </c>
      <c r="DY260" s="34">
        <v>16101</v>
      </c>
      <c r="DZ260" s="34">
        <v>18682</v>
      </c>
      <c r="EA260" s="34">
        <v>15613</v>
      </c>
      <c r="EB260" s="34">
        <v>14472</v>
      </c>
      <c r="EC260" s="34">
        <v>17797</v>
      </c>
      <c r="ED260" s="34">
        <v>14136</v>
      </c>
      <c r="EE260" s="34">
        <v>8609</v>
      </c>
      <c r="EF260" s="34">
        <v>7629</v>
      </c>
      <c r="EG260" s="34">
        <v>5098</v>
      </c>
      <c r="EH260" s="34">
        <v>6950</v>
      </c>
      <c r="EI260" s="34">
        <v>14009</v>
      </c>
      <c r="EJ260" s="34">
        <v>12436</v>
      </c>
      <c r="EK260" s="34">
        <v>13032</v>
      </c>
      <c r="EL260" s="34">
        <v>10054</v>
      </c>
      <c r="EM260" s="34">
        <v>11121</v>
      </c>
      <c r="EN260" s="34">
        <v>11917</v>
      </c>
      <c r="EO260" s="34">
        <v>10719</v>
      </c>
      <c r="EP260" s="34">
        <v>5834</v>
      </c>
      <c r="EQ260" s="34">
        <v>4473</v>
      </c>
      <c r="ER260" s="34">
        <v>2815</v>
      </c>
    </row>
    <row r="261" spans="1:148">
      <c r="B261" t="s">
        <v>385</v>
      </c>
      <c r="C261">
        <v>-4.8</v>
      </c>
      <c r="D261">
        <v>-0.7</v>
      </c>
      <c r="E261">
        <v>-5.8</v>
      </c>
      <c r="F261">
        <v>27.5</v>
      </c>
      <c r="G261">
        <v>6.7</v>
      </c>
      <c r="H261">
        <v>5.8</v>
      </c>
      <c r="I261">
        <v>-2.6</v>
      </c>
      <c r="J261">
        <v>-12.4</v>
      </c>
      <c r="K261">
        <v>-5.5</v>
      </c>
      <c r="L261">
        <v>29.8</v>
      </c>
      <c r="M261">
        <v>-8.5</v>
      </c>
      <c r="N261">
        <v>-12.1</v>
      </c>
      <c r="O261">
        <v>18.5</v>
      </c>
      <c r="P261">
        <v>6.4</v>
      </c>
      <c r="Q261">
        <v>-0.3</v>
      </c>
      <c r="R261">
        <v>-8.6999999999999993</v>
      </c>
      <c r="S261">
        <v>11.9</v>
      </c>
      <c r="T261">
        <v>-12</v>
      </c>
      <c r="U261">
        <v>1.2</v>
      </c>
      <c r="V261">
        <v>-8.4</v>
      </c>
      <c r="W261">
        <v>2.8</v>
      </c>
      <c r="X261">
        <v>-8.3000000000000007</v>
      </c>
      <c r="Y261">
        <v>3.6</v>
      </c>
      <c r="Z261">
        <v>-0.6</v>
      </c>
      <c r="AA261">
        <v>-6.7</v>
      </c>
      <c r="AB261">
        <v>11.7</v>
      </c>
      <c r="AC261">
        <v>1</v>
      </c>
      <c r="AD261">
        <v>-15.6</v>
      </c>
      <c r="AE261">
        <v>15.5</v>
      </c>
      <c r="AF261">
        <v>16.2</v>
      </c>
      <c r="AG261">
        <v>5.5</v>
      </c>
      <c r="AH261">
        <v>-3.2</v>
      </c>
      <c r="AI261">
        <v>-0.5</v>
      </c>
      <c r="AJ261">
        <v>-6.9</v>
      </c>
      <c r="AK261">
        <v>2.7</v>
      </c>
      <c r="AL261">
        <v>14.9</v>
      </c>
      <c r="AM261">
        <v>-15.3</v>
      </c>
      <c r="AN261">
        <v>12.4</v>
      </c>
      <c r="AO261">
        <v>5.2</v>
      </c>
      <c r="AP261">
        <v>15.1</v>
      </c>
      <c r="AQ261">
        <v>-16.600000000000001</v>
      </c>
      <c r="AR261">
        <v>-0.5</v>
      </c>
      <c r="AS261">
        <v>3.8</v>
      </c>
      <c r="AT261">
        <v>11.9</v>
      </c>
      <c r="AU261">
        <v>-0.7</v>
      </c>
      <c r="AV261">
        <v>3.2</v>
      </c>
      <c r="AW261">
        <v>-14.6</v>
      </c>
      <c r="AX261">
        <v>0.8</v>
      </c>
      <c r="AY261">
        <v>27.7</v>
      </c>
      <c r="AZ261">
        <v>-19.8</v>
      </c>
      <c r="BA261">
        <v>-8.9</v>
      </c>
      <c r="BB261">
        <v>0.8</v>
      </c>
      <c r="BC261">
        <v>2</v>
      </c>
      <c r="BD261">
        <v>-4.5</v>
      </c>
      <c r="BE261">
        <v>-0.8</v>
      </c>
      <c r="BF261">
        <v>-0.1</v>
      </c>
      <c r="BG261">
        <v>3</v>
      </c>
      <c r="BH261">
        <v>-9.8000000000000007</v>
      </c>
      <c r="BI261">
        <v>10.8</v>
      </c>
      <c r="BJ261">
        <v>-15.2</v>
      </c>
      <c r="BK261">
        <v>-6.6</v>
      </c>
      <c r="BL261">
        <v>-4.9000000000000004</v>
      </c>
      <c r="BM261">
        <v>0.5</v>
      </c>
      <c r="BN261">
        <v>-7.8</v>
      </c>
      <c r="BO261">
        <v>-3.4</v>
      </c>
      <c r="BP261">
        <v>6.3</v>
      </c>
      <c r="BQ261">
        <v>-12.2</v>
      </c>
      <c r="BR261">
        <v>16.100000000000001</v>
      </c>
      <c r="BS261">
        <v>-11.9</v>
      </c>
      <c r="BT261">
        <v>18.3</v>
      </c>
      <c r="BU261">
        <v>17</v>
      </c>
      <c r="BV261">
        <v>-21.2</v>
      </c>
      <c r="BW261">
        <v>4.9000000000000004</v>
      </c>
      <c r="BX261">
        <v>-13.5</v>
      </c>
      <c r="BY261">
        <v>16.8</v>
      </c>
      <c r="BZ261">
        <v>7</v>
      </c>
      <c r="CA261">
        <v>2.8</v>
      </c>
      <c r="CB261">
        <v>-11.1</v>
      </c>
      <c r="CC261">
        <v>16.100000000000001</v>
      </c>
      <c r="CD261">
        <v>6</v>
      </c>
      <c r="CE261">
        <v>-46.4</v>
      </c>
      <c r="CF261">
        <v>25.5</v>
      </c>
      <c r="CG261">
        <v>-1</v>
      </c>
      <c r="CH261">
        <v>7.9</v>
      </c>
      <c r="CI261">
        <v>-37.299999999999997</v>
      </c>
      <c r="CJ261">
        <v>-9.1999999999999993</v>
      </c>
      <c r="CK261">
        <v>-24.3</v>
      </c>
      <c r="CL261">
        <v>9.8000000000000007</v>
      </c>
      <c r="CM261">
        <v>44.8</v>
      </c>
      <c r="CN261">
        <v>-35.6</v>
      </c>
      <c r="CO261">
        <v>25.4</v>
      </c>
      <c r="CP261">
        <v>-8</v>
      </c>
      <c r="CQ261">
        <v>44.2</v>
      </c>
      <c r="CR261">
        <v>-23.1</v>
      </c>
      <c r="CS261">
        <v>-22.5</v>
      </c>
      <c r="CT261">
        <v>-46</v>
      </c>
      <c r="CU261">
        <v>-16.399999999999999</v>
      </c>
      <c r="CV261">
        <v>60.9</v>
      </c>
      <c r="CW261">
        <v>-49</v>
      </c>
      <c r="CX261">
        <v>413.3</v>
      </c>
      <c r="CY261">
        <v>-70.2</v>
      </c>
      <c r="CZ261">
        <v>87.1</v>
      </c>
      <c r="DA261">
        <v>4.9000000000000004</v>
      </c>
      <c r="DB261">
        <v>-59.5</v>
      </c>
      <c r="DC261">
        <v>-23.2</v>
      </c>
      <c r="DD261">
        <v>465.1</v>
      </c>
      <c r="DE261">
        <v>7.3</v>
      </c>
      <c r="DF261">
        <v>4.9000000000000004</v>
      </c>
      <c r="DG261">
        <v>-26.6</v>
      </c>
      <c r="DH261">
        <v>-55.4</v>
      </c>
      <c r="DI261">
        <v>95.2</v>
      </c>
      <c r="DJ261">
        <v>77.599999999999994</v>
      </c>
      <c r="DK261">
        <v>19.7</v>
      </c>
      <c r="DL261">
        <v>7.6</v>
      </c>
      <c r="DM261">
        <v>13.3</v>
      </c>
      <c r="DN261">
        <v>-19.100000000000001</v>
      </c>
      <c r="DO261">
        <v>45.8</v>
      </c>
      <c r="DP261">
        <v>-46.6</v>
      </c>
      <c r="DQ261">
        <v>2.8</v>
      </c>
      <c r="DR261">
        <v>16.5</v>
      </c>
      <c r="DS261">
        <v>-6.3</v>
      </c>
      <c r="DT261">
        <v>3.9</v>
      </c>
      <c r="DU261">
        <v>-2.2999999999999998</v>
      </c>
      <c r="DV261">
        <v>-15.6</v>
      </c>
      <c r="DW261">
        <v>9.6</v>
      </c>
      <c r="DX261">
        <v>-2.5</v>
      </c>
      <c r="DY261">
        <v>0.2</v>
      </c>
      <c r="DZ261">
        <v>16</v>
      </c>
      <c r="EA261">
        <v>-16.399999999999999</v>
      </c>
      <c r="EB261">
        <v>-7.3</v>
      </c>
      <c r="EC261">
        <v>23</v>
      </c>
      <c r="ED261">
        <v>-20.6</v>
      </c>
      <c r="EE261">
        <v>-39.1</v>
      </c>
      <c r="EF261">
        <v>-11.4</v>
      </c>
      <c r="EG261">
        <v>-33.200000000000003</v>
      </c>
      <c r="EH261">
        <v>36.299999999999997</v>
      </c>
      <c r="EI261">
        <v>101.6</v>
      </c>
      <c r="EJ261">
        <v>-11.2</v>
      </c>
      <c r="EK261">
        <v>4.8</v>
      </c>
      <c r="EL261">
        <v>-22.8</v>
      </c>
      <c r="EM261">
        <v>10.6</v>
      </c>
      <c r="EN261">
        <v>7.2</v>
      </c>
      <c r="EO261">
        <v>-10.1</v>
      </c>
      <c r="EP261">
        <v>-45.6</v>
      </c>
      <c r="EQ261">
        <v>-23.3</v>
      </c>
      <c r="ER261">
        <v>-37.1</v>
      </c>
    </row>
    <row r="263" spans="1:148">
      <c r="A263" t="s">
        <v>448</v>
      </c>
      <c r="B263">
        <v>23</v>
      </c>
      <c r="C263">
        <v>21.9</v>
      </c>
      <c r="D263">
        <v>21.7</v>
      </c>
      <c r="E263">
        <v>20.399999999999999</v>
      </c>
      <c r="F263">
        <v>24.6</v>
      </c>
      <c r="G263">
        <v>25.4</v>
      </c>
      <c r="H263">
        <v>25.7</v>
      </c>
      <c r="I263">
        <v>25</v>
      </c>
      <c r="J263">
        <v>21.8</v>
      </c>
      <c r="K263">
        <v>20.399999999999999</v>
      </c>
      <c r="L263">
        <v>24.5</v>
      </c>
      <c r="M263">
        <v>22.5</v>
      </c>
      <c r="N263">
        <v>19.8</v>
      </c>
      <c r="O263">
        <v>22.4</v>
      </c>
      <c r="P263">
        <v>23.3</v>
      </c>
      <c r="Q263">
        <v>22.7</v>
      </c>
      <c r="R263">
        <v>20.5</v>
      </c>
      <c r="S263">
        <v>22</v>
      </c>
      <c r="T263">
        <v>19.2</v>
      </c>
      <c r="U263">
        <v>19.100000000000001</v>
      </c>
      <c r="V263">
        <v>17.3</v>
      </c>
      <c r="W263">
        <v>17.399999999999999</v>
      </c>
      <c r="X263">
        <v>15.8</v>
      </c>
      <c r="Y263">
        <v>16.2</v>
      </c>
      <c r="Z263">
        <v>15.6</v>
      </c>
      <c r="AA263">
        <v>14.5</v>
      </c>
      <c r="AB263">
        <v>15.4</v>
      </c>
      <c r="AC263">
        <v>15.4</v>
      </c>
      <c r="AD263">
        <v>13</v>
      </c>
      <c r="AE263">
        <v>14.5</v>
      </c>
      <c r="AF263">
        <v>16.100000000000001</v>
      </c>
      <c r="AG263">
        <v>16.5</v>
      </c>
      <c r="AH263">
        <v>15.7</v>
      </c>
      <c r="AI263">
        <v>15.2</v>
      </c>
      <c r="AJ263">
        <v>14.3</v>
      </c>
      <c r="AK263">
        <v>14.5</v>
      </c>
      <c r="AL263">
        <v>16.2</v>
      </c>
      <c r="AM263">
        <v>14.2</v>
      </c>
      <c r="AN263">
        <v>15.5</v>
      </c>
      <c r="AO263">
        <v>16.100000000000001</v>
      </c>
      <c r="AP263">
        <v>18.100000000000001</v>
      </c>
      <c r="AQ263">
        <v>15.3</v>
      </c>
      <c r="AR263">
        <v>15</v>
      </c>
      <c r="AS263">
        <v>15.5</v>
      </c>
      <c r="AT263">
        <v>17.2</v>
      </c>
      <c r="AU263">
        <v>16.899999999999999</v>
      </c>
      <c r="AV263">
        <v>17</v>
      </c>
      <c r="AW263">
        <v>14.7</v>
      </c>
      <c r="AX263">
        <v>14.7</v>
      </c>
      <c r="AY263">
        <v>18</v>
      </c>
      <c r="AZ263">
        <v>14.9</v>
      </c>
      <c r="BA263">
        <v>13.7</v>
      </c>
      <c r="BB263">
        <v>13.5</v>
      </c>
      <c r="BC263">
        <v>13.7</v>
      </c>
      <c r="BD263">
        <v>13</v>
      </c>
      <c r="BE263">
        <v>12.7</v>
      </c>
      <c r="BF263">
        <v>12.6</v>
      </c>
      <c r="BG263">
        <v>12.9</v>
      </c>
      <c r="BH263">
        <v>11.6</v>
      </c>
      <c r="BI263">
        <v>12.7</v>
      </c>
      <c r="BJ263">
        <v>10.8</v>
      </c>
      <c r="BK263">
        <v>10.1</v>
      </c>
      <c r="BL263">
        <v>9.5</v>
      </c>
      <c r="BM263">
        <v>9.4</v>
      </c>
      <c r="BN263">
        <v>8.6</v>
      </c>
      <c r="BO263">
        <v>8.1999999999999993</v>
      </c>
      <c r="BP263">
        <v>8.5</v>
      </c>
      <c r="BQ263">
        <v>7.3</v>
      </c>
      <c r="BR263">
        <v>8.5</v>
      </c>
      <c r="BS263">
        <v>7.4</v>
      </c>
      <c r="BT263">
        <v>8.6</v>
      </c>
      <c r="BU263">
        <v>9.8000000000000007</v>
      </c>
      <c r="BV263">
        <v>7.7</v>
      </c>
      <c r="BW263">
        <v>8</v>
      </c>
      <c r="BX263">
        <v>6.8</v>
      </c>
      <c r="BY263">
        <v>7.8</v>
      </c>
      <c r="BZ263">
        <v>8.1999999999999993</v>
      </c>
      <c r="CA263">
        <v>8.3000000000000007</v>
      </c>
      <c r="CB263">
        <v>7.2</v>
      </c>
      <c r="CC263">
        <v>8.3000000000000007</v>
      </c>
      <c r="CD263">
        <v>8.5</v>
      </c>
      <c r="CE263">
        <v>4.7</v>
      </c>
      <c r="CF263">
        <v>5.8</v>
      </c>
      <c r="CG263">
        <v>5.6</v>
      </c>
      <c r="CH263">
        <v>6</v>
      </c>
      <c r="CI263">
        <v>3.8</v>
      </c>
      <c r="CJ263">
        <v>3.4</v>
      </c>
      <c r="CK263">
        <v>2.5</v>
      </c>
      <c r="CL263">
        <v>2.7</v>
      </c>
      <c r="CM263">
        <v>4</v>
      </c>
      <c r="CN263">
        <v>2.5</v>
      </c>
      <c r="CO263">
        <v>3.2</v>
      </c>
      <c r="CP263">
        <v>2.9</v>
      </c>
      <c r="CQ263">
        <v>4.0999999999999996</v>
      </c>
      <c r="CR263">
        <v>3.1</v>
      </c>
      <c r="CS263">
        <v>2.4</v>
      </c>
      <c r="CT263">
        <v>1.3</v>
      </c>
      <c r="CU263">
        <v>1.1000000000000001</v>
      </c>
      <c r="CV263">
        <v>1.7</v>
      </c>
      <c r="CW263">
        <v>0.9</v>
      </c>
      <c r="CX263">
        <v>4.2</v>
      </c>
      <c r="CY263">
        <v>1.3</v>
      </c>
      <c r="CZ263">
        <v>2.4</v>
      </c>
      <c r="DA263">
        <v>2.4</v>
      </c>
      <c r="DB263">
        <v>1</v>
      </c>
      <c r="DC263">
        <v>0.7</v>
      </c>
      <c r="DD263">
        <v>4.0999999999999996</v>
      </c>
      <c r="DE263">
        <v>4.3</v>
      </c>
      <c r="DF263">
        <v>4.5</v>
      </c>
      <c r="DG263">
        <v>3.3</v>
      </c>
      <c r="DH263">
        <v>1.5</v>
      </c>
      <c r="DI263">
        <v>2.9</v>
      </c>
      <c r="DJ263">
        <v>5</v>
      </c>
      <c r="DK263">
        <v>5.9</v>
      </c>
      <c r="DL263">
        <v>6.3</v>
      </c>
      <c r="DM263">
        <v>7</v>
      </c>
      <c r="DN263">
        <v>5.6</v>
      </c>
      <c r="DO263">
        <v>7.9</v>
      </c>
      <c r="DP263">
        <v>4.3</v>
      </c>
      <c r="DQ263">
        <v>4.3</v>
      </c>
      <c r="DR263">
        <v>5</v>
      </c>
      <c r="DS263">
        <v>4.7</v>
      </c>
      <c r="DT263">
        <v>4.9000000000000004</v>
      </c>
      <c r="DU263">
        <v>4.7</v>
      </c>
      <c r="DV263">
        <v>4</v>
      </c>
      <c r="DW263">
        <v>4.3</v>
      </c>
      <c r="DX263">
        <v>4.2</v>
      </c>
      <c r="DY263">
        <v>4.2</v>
      </c>
      <c r="DZ263">
        <v>4.8</v>
      </c>
      <c r="EA263">
        <v>4</v>
      </c>
      <c r="EB263">
        <v>3.6</v>
      </c>
      <c r="EC263">
        <v>4.4000000000000004</v>
      </c>
      <c r="ED263">
        <v>3.5</v>
      </c>
      <c r="EE263">
        <v>2.1</v>
      </c>
      <c r="EF263">
        <v>1.9</v>
      </c>
      <c r="EG263">
        <v>1.2</v>
      </c>
      <c r="EH263">
        <v>1.7</v>
      </c>
      <c r="EI263">
        <v>3.3</v>
      </c>
      <c r="EJ263">
        <v>2.9</v>
      </c>
      <c r="EK263">
        <v>3</v>
      </c>
      <c r="EL263">
        <v>2.2999999999999998</v>
      </c>
      <c r="EM263">
        <v>2.5</v>
      </c>
      <c r="EN263">
        <v>2.6</v>
      </c>
      <c r="EO263">
        <v>2.4</v>
      </c>
      <c r="EP263">
        <v>1.3</v>
      </c>
      <c r="EQ263">
        <v>1</v>
      </c>
      <c r="ER263">
        <v>0.6</v>
      </c>
    </row>
    <row r="265" spans="1:148">
      <c r="A265" t="s">
        <v>449</v>
      </c>
      <c r="B265" s="34">
        <v>8771</v>
      </c>
      <c r="C265" s="34">
        <v>8787</v>
      </c>
      <c r="D265" s="34">
        <v>8812</v>
      </c>
      <c r="E265" s="34">
        <v>8846</v>
      </c>
      <c r="F265" s="34">
        <v>8866</v>
      </c>
      <c r="G265" s="34">
        <v>8893</v>
      </c>
      <c r="H265" s="34">
        <v>8920</v>
      </c>
      <c r="I265" s="34">
        <v>8957</v>
      </c>
      <c r="J265" s="34">
        <v>8983</v>
      </c>
      <c r="K265" s="34">
        <v>9011</v>
      </c>
      <c r="L265" s="34">
        <v>9040</v>
      </c>
      <c r="M265" s="34">
        <v>9074</v>
      </c>
      <c r="N265" s="34">
        <v>9101</v>
      </c>
      <c r="O265" s="34">
        <v>9130</v>
      </c>
      <c r="P265" s="34">
        <v>9167</v>
      </c>
      <c r="Q265" s="34">
        <v>9210</v>
      </c>
      <c r="R265" s="34">
        <v>9230</v>
      </c>
      <c r="S265" s="34">
        <v>9256</v>
      </c>
      <c r="T265" s="34">
        <v>9295</v>
      </c>
      <c r="U265" s="34">
        <v>9338</v>
      </c>
      <c r="V265" s="34">
        <v>9362</v>
      </c>
      <c r="W265" s="34">
        <v>9392</v>
      </c>
      <c r="X265" s="34">
        <v>9437</v>
      </c>
      <c r="Y265" s="34">
        <v>9493</v>
      </c>
      <c r="Z265" s="34">
        <v>9531</v>
      </c>
      <c r="AA265" s="34">
        <v>9578</v>
      </c>
      <c r="AB265" s="34">
        <v>9638</v>
      </c>
      <c r="AC265" s="34">
        <v>9703</v>
      </c>
      <c r="AD265" s="34">
        <v>9735</v>
      </c>
      <c r="AE265" s="34">
        <v>9775</v>
      </c>
      <c r="AF265" s="34">
        <v>9839</v>
      </c>
      <c r="AG265" s="34">
        <v>9917</v>
      </c>
      <c r="AH265" s="34">
        <v>9969</v>
      </c>
      <c r="AI265" s="34">
        <v>10032</v>
      </c>
      <c r="AJ265" s="34">
        <v>10103</v>
      </c>
      <c r="AK265" s="34">
        <v>10168</v>
      </c>
      <c r="AL265" s="34">
        <v>10190</v>
      </c>
      <c r="AM265" s="34">
        <v>10239</v>
      </c>
      <c r="AN265" s="34">
        <v>10296</v>
      </c>
      <c r="AO265" s="34">
        <v>10345</v>
      </c>
      <c r="AP265" s="34">
        <v>10355</v>
      </c>
      <c r="AQ265" s="34">
        <v>10386</v>
      </c>
      <c r="AR265" s="34">
        <v>10431</v>
      </c>
      <c r="AS265" s="34">
        <v>10466</v>
      </c>
      <c r="AT265" s="34">
        <v>10488</v>
      </c>
      <c r="AU265" s="34">
        <v>10528</v>
      </c>
      <c r="AV265" s="34">
        <v>10572</v>
      </c>
      <c r="AW265" s="34">
        <v>10611</v>
      </c>
      <c r="AX265" s="34">
        <v>10630</v>
      </c>
      <c r="AY265" s="34">
        <v>10657</v>
      </c>
      <c r="AZ265" s="34">
        <v>10690</v>
      </c>
      <c r="BA265" s="34">
        <v>10729</v>
      </c>
      <c r="BB265" s="34">
        <v>10745</v>
      </c>
      <c r="BC265" s="34">
        <v>10777</v>
      </c>
      <c r="BD265" s="34">
        <v>10819</v>
      </c>
      <c r="BE265" s="34">
        <v>10860</v>
      </c>
      <c r="BF265" s="34">
        <v>10875</v>
      </c>
      <c r="BG265" s="34">
        <v>10907</v>
      </c>
      <c r="BH265" s="34">
        <v>10950</v>
      </c>
      <c r="BI265" s="34">
        <v>10993</v>
      </c>
      <c r="BJ265" s="34">
        <v>11009</v>
      </c>
      <c r="BK265" s="34">
        <v>11037</v>
      </c>
      <c r="BL265" s="34">
        <v>11083</v>
      </c>
      <c r="BM265" s="34">
        <v>11131</v>
      </c>
      <c r="BN265" s="34">
        <v>11146</v>
      </c>
      <c r="BO265" s="34">
        <v>11180</v>
      </c>
      <c r="BP265" s="34">
        <v>11228</v>
      </c>
      <c r="BQ265" s="34">
        <v>11279</v>
      </c>
      <c r="BR265" s="34">
        <v>11292</v>
      </c>
      <c r="BS265" s="34">
        <v>11322</v>
      </c>
      <c r="BT265" s="34">
        <v>11366</v>
      </c>
      <c r="BU265" s="34">
        <v>11409</v>
      </c>
      <c r="BV265" s="34">
        <v>11420</v>
      </c>
      <c r="BW265" s="34">
        <v>11453</v>
      </c>
      <c r="BX265" s="34">
        <v>11505</v>
      </c>
      <c r="BY265" s="34">
        <v>11559</v>
      </c>
      <c r="BZ265" s="34">
        <v>11577</v>
      </c>
      <c r="CA265" s="34">
        <v>11621</v>
      </c>
      <c r="CB265" s="34">
        <v>11683</v>
      </c>
      <c r="CC265" s="34">
        <v>11748</v>
      </c>
      <c r="CD265" s="34">
        <v>11772</v>
      </c>
      <c r="CE265" s="34">
        <v>11827</v>
      </c>
      <c r="CF265" s="34">
        <v>11897</v>
      </c>
      <c r="CG265" s="34">
        <v>11962</v>
      </c>
      <c r="CH265" s="34">
        <v>11981</v>
      </c>
      <c r="CI265" s="34">
        <v>12031</v>
      </c>
      <c r="CJ265" s="34">
        <v>12093</v>
      </c>
      <c r="CK265" s="34">
        <v>12145</v>
      </c>
      <c r="CL265" s="34">
        <v>12156</v>
      </c>
      <c r="CM265" s="34">
        <v>12195</v>
      </c>
      <c r="CN265" s="34">
        <v>12244</v>
      </c>
      <c r="CO265" s="34">
        <v>12290</v>
      </c>
      <c r="CP265" s="34">
        <v>12304</v>
      </c>
      <c r="CQ265" s="34">
        <v>12341</v>
      </c>
      <c r="CR265" s="34">
        <v>12390</v>
      </c>
      <c r="CS265" s="34">
        <v>12436</v>
      </c>
      <c r="CT265" s="34">
        <v>12446</v>
      </c>
      <c r="CU265" s="34">
        <v>12478</v>
      </c>
      <c r="CV265" s="34">
        <v>12528</v>
      </c>
      <c r="CW265" s="34">
        <v>12578</v>
      </c>
      <c r="CX265" s="34">
        <v>12587</v>
      </c>
      <c r="CY265" s="34">
        <v>12619</v>
      </c>
      <c r="CZ265" s="34">
        <v>12662</v>
      </c>
      <c r="DA265" s="34">
        <v>12700</v>
      </c>
      <c r="DB265" s="34">
        <v>12702</v>
      </c>
      <c r="DC265" s="34">
        <v>12726</v>
      </c>
      <c r="DD265" s="34">
        <v>12764</v>
      </c>
      <c r="DE265" s="34">
        <v>12807</v>
      </c>
      <c r="DF265" s="34">
        <v>12814</v>
      </c>
      <c r="DG265" s="34">
        <v>12840</v>
      </c>
      <c r="DH265" s="34">
        <v>12883</v>
      </c>
      <c r="DI265" s="34">
        <v>12927</v>
      </c>
      <c r="DJ265" s="34">
        <v>12932</v>
      </c>
      <c r="DK265" s="34">
        <v>12956</v>
      </c>
      <c r="DL265" s="34">
        <v>12998</v>
      </c>
      <c r="DM265" s="34">
        <v>13047</v>
      </c>
      <c r="DN265" s="34">
        <v>13058</v>
      </c>
      <c r="DO265" s="34">
        <v>13088</v>
      </c>
      <c r="DP265" s="34">
        <v>13135</v>
      </c>
      <c r="DQ265" s="34">
        <v>13189</v>
      </c>
      <c r="DR265" s="34">
        <v>13198</v>
      </c>
      <c r="DS265" s="34">
        <v>13222</v>
      </c>
      <c r="DT265" s="34">
        <v>13264</v>
      </c>
      <c r="DU265" s="34">
        <v>13317</v>
      </c>
      <c r="DV265" s="34">
        <v>13337</v>
      </c>
      <c r="DW265" s="34">
        <v>13367</v>
      </c>
      <c r="DX265" s="34">
        <v>13414</v>
      </c>
      <c r="DY265" s="34">
        <v>13466</v>
      </c>
      <c r="DZ265" s="34">
        <v>13480</v>
      </c>
      <c r="EA265" s="34">
        <v>13508</v>
      </c>
      <c r="EB265" s="34">
        <v>13556</v>
      </c>
      <c r="EC265" s="34">
        <v>13608</v>
      </c>
      <c r="ED265" s="34">
        <v>13617</v>
      </c>
      <c r="EE265" s="34">
        <v>13641</v>
      </c>
      <c r="EF265" s="34">
        <v>13680</v>
      </c>
      <c r="EG265" s="34">
        <v>13729</v>
      </c>
      <c r="EH265" s="34">
        <v>13731</v>
      </c>
      <c r="EI265" s="34">
        <v>13748</v>
      </c>
      <c r="EJ265" s="34">
        <v>13790</v>
      </c>
      <c r="EK265" s="34">
        <v>13846</v>
      </c>
      <c r="EL265" s="34">
        <v>13868</v>
      </c>
      <c r="EM265" s="34">
        <v>13915</v>
      </c>
      <c r="EN265" s="34">
        <v>13976</v>
      </c>
      <c r="EO265" s="34">
        <v>14054</v>
      </c>
      <c r="EP265" s="34">
        <v>14085</v>
      </c>
      <c r="EQ265" s="34">
        <v>14124</v>
      </c>
      <c r="ER265" s="34">
        <v>14193</v>
      </c>
    </row>
    <row r="266" spans="1:148">
      <c r="B266">
        <v>0.2</v>
      </c>
      <c r="C266">
        <v>0.2</v>
      </c>
      <c r="D266">
        <v>0.3</v>
      </c>
      <c r="E266">
        <v>0.4</v>
      </c>
      <c r="F266">
        <v>0.2</v>
      </c>
      <c r="G266">
        <v>0.3</v>
      </c>
      <c r="H266">
        <v>0.3</v>
      </c>
      <c r="I266">
        <v>0.4</v>
      </c>
      <c r="J266">
        <v>0.3</v>
      </c>
      <c r="K266">
        <v>0.3</v>
      </c>
      <c r="L266">
        <v>0.3</v>
      </c>
      <c r="M266">
        <v>0.4</v>
      </c>
      <c r="N266">
        <v>0.3</v>
      </c>
      <c r="O266">
        <v>0.3</v>
      </c>
      <c r="P266">
        <v>0.4</v>
      </c>
      <c r="Q266">
        <v>0.5</v>
      </c>
      <c r="R266">
        <v>0.2</v>
      </c>
      <c r="S266">
        <v>0.3</v>
      </c>
      <c r="T266">
        <v>0.4</v>
      </c>
      <c r="U266">
        <v>0.5</v>
      </c>
      <c r="V266">
        <v>0.3</v>
      </c>
      <c r="W266">
        <v>0.3</v>
      </c>
      <c r="X266">
        <v>0.5</v>
      </c>
      <c r="Y266">
        <v>0.6</v>
      </c>
      <c r="Z266">
        <v>0.4</v>
      </c>
      <c r="AA266">
        <v>0.5</v>
      </c>
      <c r="AB266">
        <v>0.6</v>
      </c>
      <c r="AC266">
        <v>0.7</v>
      </c>
      <c r="AD266">
        <v>0.3</v>
      </c>
      <c r="AE266">
        <v>0.4</v>
      </c>
      <c r="AF266">
        <v>0.7</v>
      </c>
      <c r="AG266">
        <v>0.8</v>
      </c>
      <c r="AH266">
        <v>0.5</v>
      </c>
      <c r="AI266">
        <v>0.6</v>
      </c>
      <c r="AJ266">
        <v>0.7</v>
      </c>
      <c r="AK266">
        <v>0.6</v>
      </c>
      <c r="AL266">
        <v>0.2</v>
      </c>
      <c r="AM266">
        <v>0.5</v>
      </c>
      <c r="AN266">
        <v>0.6</v>
      </c>
      <c r="AO266">
        <v>0.5</v>
      </c>
      <c r="AP266">
        <v>0.1</v>
      </c>
      <c r="AQ266">
        <v>0.3</v>
      </c>
      <c r="AR266">
        <v>0.4</v>
      </c>
      <c r="AS266">
        <v>0.3</v>
      </c>
      <c r="AT266">
        <v>0.2</v>
      </c>
      <c r="AU266">
        <v>0.4</v>
      </c>
      <c r="AV266">
        <v>0.4</v>
      </c>
      <c r="AW266">
        <v>0.4</v>
      </c>
      <c r="AX266">
        <v>0.2</v>
      </c>
      <c r="AY266">
        <v>0.3</v>
      </c>
      <c r="AZ266">
        <v>0.3</v>
      </c>
      <c r="BA266">
        <v>0.4</v>
      </c>
      <c r="BB266">
        <v>0.1</v>
      </c>
      <c r="BC266">
        <v>0.3</v>
      </c>
      <c r="BD266">
        <v>0.4</v>
      </c>
      <c r="BE266">
        <v>0.4</v>
      </c>
      <c r="BF266">
        <v>0.1</v>
      </c>
      <c r="BG266">
        <v>0.3</v>
      </c>
      <c r="BH266">
        <v>0.4</v>
      </c>
      <c r="BI266">
        <v>0.4</v>
      </c>
      <c r="BJ266">
        <v>0.1</v>
      </c>
      <c r="BK266">
        <v>0.3</v>
      </c>
      <c r="BL266">
        <v>0.4</v>
      </c>
      <c r="BM266">
        <v>0.4</v>
      </c>
      <c r="BN266">
        <v>0.1</v>
      </c>
      <c r="BO266">
        <v>0.3</v>
      </c>
      <c r="BP266">
        <v>0.4</v>
      </c>
      <c r="BQ266">
        <v>0.5</v>
      </c>
      <c r="BR266">
        <v>0.1</v>
      </c>
      <c r="BS266">
        <v>0.3</v>
      </c>
      <c r="BT266">
        <v>0.4</v>
      </c>
      <c r="BU266">
        <v>0.4</v>
      </c>
      <c r="BV266">
        <v>0.1</v>
      </c>
      <c r="BW266">
        <v>0.3</v>
      </c>
      <c r="BX266">
        <v>0.5</v>
      </c>
      <c r="BY266">
        <v>0.5</v>
      </c>
      <c r="BZ266">
        <v>0.2</v>
      </c>
      <c r="CA266">
        <v>0.4</v>
      </c>
      <c r="CB266">
        <v>0.5</v>
      </c>
      <c r="CC266">
        <v>0.6</v>
      </c>
      <c r="CD266">
        <v>0.2</v>
      </c>
      <c r="CE266">
        <v>0.5</v>
      </c>
      <c r="CF266">
        <v>0.6</v>
      </c>
      <c r="CG266">
        <v>0.5</v>
      </c>
      <c r="CH266">
        <v>0.2</v>
      </c>
      <c r="CI266">
        <v>0.4</v>
      </c>
      <c r="CJ266">
        <v>0.5</v>
      </c>
      <c r="CK266">
        <v>0.4</v>
      </c>
      <c r="CL266">
        <v>0.1</v>
      </c>
      <c r="CM266">
        <v>0.3</v>
      </c>
      <c r="CN266">
        <v>0.4</v>
      </c>
      <c r="CO266">
        <v>0.4</v>
      </c>
      <c r="CP266">
        <v>0.1</v>
      </c>
      <c r="CQ266">
        <v>0.3</v>
      </c>
      <c r="CR266">
        <v>0.4</v>
      </c>
      <c r="CS266">
        <v>0.4</v>
      </c>
      <c r="CT266">
        <v>0.1</v>
      </c>
      <c r="CU266">
        <v>0.3</v>
      </c>
      <c r="CV266">
        <v>0.4</v>
      </c>
      <c r="CW266">
        <v>0.4</v>
      </c>
      <c r="CX266">
        <v>0.1</v>
      </c>
      <c r="CY266">
        <v>0.2</v>
      </c>
      <c r="CZ266">
        <v>0.3</v>
      </c>
      <c r="DA266">
        <v>0.3</v>
      </c>
      <c r="DB266">
        <v>0</v>
      </c>
      <c r="DC266">
        <v>0.2</v>
      </c>
      <c r="DD266">
        <v>0.3</v>
      </c>
      <c r="DE266">
        <v>0.3</v>
      </c>
      <c r="DF266">
        <v>0.1</v>
      </c>
      <c r="DG266">
        <v>0.2</v>
      </c>
      <c r="DH266">
        <v>0.3</v>
      </c>
      <c r="DI266">
        <v>0.3</v>
      </c>
      <c r="DJ266">
        <v>0</v>
      </c>
      <c r="DK266">
        <v>0.2</v>
      </c>
      <c r="DL266">
        <v>0.3</v>
      </c>
      <c r="DM266">
        <v>0.4</v>
      </c>
      <c r="DN266">
        <v>0.1</v>
      </c>
      <c r="DO266">
        <v>0.2</v>
      </c>
      <c r="DP266">
        <v>0.4</v>
      </c>
      <c r="DQ266">
        <v>0.4</v>
      </c>
      <c r="DR266">
        <v>0.1</v>
      </c>
      <c r="DS266">
        <v>0.2</v>
      </c>
      <c r="DT266">
        <v>0.3</v>
      </c>
      <c r="DU266">
        <v>0.4</v>
      </c>
      <c r="DV266">
        <v>0.1</v>
      </c>
      <c r="DW266">
        <v>0.2</v>
      </c>
      <c r="DX266">
        <v>0.4</v>
      </c>
      <c r="DY266">
        <v>0.4</v>
      </c>
      <c r="DZ266">
        <v>0.1</v>
      </c>
      <c r="EA266">
        <v>0.2</v>
      </c>
      <c r="EB266">
        <v>0.4</v>
      </c>
      <c r="EC266">
        <v>0.4</v>
      </c>
      <c r="ED266">
        <v>0.1</v>
      </c>
      <c r="EE266">
        <v>0.2</v>
      </c>
      <c r="EF266">
        <v>0.3</v>
      </c>
      <c r="EG266">
        <v>0.4</v>
      </c>
      <c r="EH266">
        <v>0</v>
      </c>
      <c r="EI266">
        <v>0.1</v>
      </c>
      <c r="EJ266">
        <v>0.3</v>
      </c>
      <c r="EK266">
        <v>0.4</v>
      </c>
      <c r="EL266">
        <v>0.2</v>
      </c>
      <c r="EM266">
        <v>0.3</v>
      </c>
      <c r="EN266">
        <v>0.4</v>
      </c>
      <c r="EO266">
        <v>0.6</v>
      </c>
      <c r="EP266">
        <v>0.2</v>
      </c>
      <c r="EQ266">
        <v>0.3</v>
      </c>
      <c r="ER266">
        <v>0.5</v>
      </c>
    </row>
    <row r="268" spans="1:148">
      <c r="A268" t="s">
        <v>450</v>
      </c>
      <c r="B268" s="34">
        <v>8988</v>
      </c>
      <c r="C268" s="34">
        <v>8956</v>
      </c>
      <c r="D268" s="34">
        <v>8947</v>
      </c>
      <c r="E268" s="34">
        <v>8954</v>
      </c>
      <c r="F268" s="34">
        <v>9439</v>
      </c>
      <c r="G268" s="34">
        <v>9730</v>
      </c>
      <c r="H268" s="34">
        <v>10116</v>
      </c>
      <c r="I268" s="34">
        <v>10090</v>
      </c>
      <c r="J268" s="34">
        <v>10121</v>
      </c>
      <c r="K268" s="34">
        <v>10195</v>
      </c>
      <c r="L268" s="34">
        <v>10971</v>
      </c>
      <c r="M268" s="34">
        <v>10916</v>
      </c>
      <c r="N268" s="34">
        <v>10844</v>
      </c>
      <c r="O268" s="34">
        <v>11328</v>
      </c>
      <c r="P268" s="34">
        <v>11551</v>
      </c>
      <c r="Q268" s="34">
        <v>11728</v>
      </c>
      <c r="R268" s="34">
        <v>11850</v>
      </c>
      <c r="S268" s="34">
        <v>12350</v>
      </c>
      <c r="T268" s="34">
        <v>12394</v>
      </c>
      <c r="U268" s="34">
        <v>12535</v>
      </c>
      <c r="V268" s="34">
        <v>12659</v>
      </c>
      <c r="W268" s="34">
        <v>12901</v>
      </c>
      <c r="X268" s="34">
        <v>12943</v>
      </c>
      <c r="Y268" s="34">
        <v>12993</v>
      </c>
      <c r="Z268" s="34">
        <v>13347</v>
      </c>
      <c r="AA268" s="34">
        <v>13337</v>
      </c>
      <c r="AB268" s="34">
        <v>13942</v>
      </c>
      <c r="AC268" s="34">
        <v>13964</v>
      </c>
      <c r="AD268" s="34">
        <v>13975</v>
      </c>
      <c r="AE268" s="34">
        <v>14442</v>
      </c>
      <c r="AF268" s="34">
        <v>14954</v>
      </c>
      <c r="AG268" s="34">
        <v>15293</v>
      </c>
      <c r="AH268" s="34">
        <v>15454</v>
      </c>
      <c r="AI268" s="34">
        <v>15857</v>
      </c>
      <c r="AJ268" s="34">
        <v>15516</v>
      </c>
      <c r="AK268" s="34">
        <v>15641</v>
      </c>
      <c r="AL268" s="34">
        <v>16022</v>
      </c>
      <c r="AM268" s="34">
        <v>15447</v>
      </c>
      <c r="AN268" s="34">
        <v>15793</v>
      </c>
      <c r="AO268" s="34">
        <v>15965</v>
      </c>
      <c r="AP268" s="34">
        <v>16305</v>
      </c>
      <c r="AQ268" s="34">
        <v>15983</v>
      </c>
      <c r="AR268" s="34">
        <v>16137</v>
      </c>
      <c r="AS268" s="34">
        <v>16220</v>
      </c>
      <c r="AT268" s="34">
        <v>16293</v>
      </c>
      <c r="AU268" s="34">
        <v>16450</v>
      </c>
      <c r="AV268" s="34">
        <v>16817</v>
      </c>
      <c r="AW268" s="34">
        <v>16565</v>
      </c>
      <c r="AX268" s="34">
        <v>16604</v>
      </c>
      <c r="AY268" s="34">
        <v>17273</v>
      </c>
      <c r="AZ268" s="34">
        <v>16688</v>
      </c>
      <c r="BA268" s="34">
        <v>16467</v>
      </c>
      <c r="BB268" s="34">
        <v>16743</v>
      </c>
      <c r="BC268" s="34">
        <v>16871</v>
      </c>
      <c r="BD268" s="34">
        <v>16851</v>
      </c>
      <c r="BE268" s="34">
        <v>17076</v>
      </c>
      <c r="BF268" s="34">
        <v>17148</v>
      </c>
      <c r="BG268" s="34">
        <v>17212</v>
      </c>
      <c r="BH268" s="34">
        <v>17135</v>
      </c>
      <c r="BI268" s="34">
        <v>17253</v>
      </c>
      <c r="BJ268" s="34">
        <v>17218</v>
      </c>
      <c r="BK268" s="34">
        <v>17183</v>
      </c>
      <c r="BL268" s="34">
        <v>17228</v>
      </c>
      <c r="BM268" s="34">
        <v>17480</v>
      </c>
      <c r="BN268" s="34">
        <v>17604</v>
      </c>
      <c r="BO268" s="34">
        <v>17720</v>
      </c>
      <c r="BP268" s="34">
        <v>18187</v>
      </c>
      <c r="BQ268" s="34">
        <v>18365</v>
      </c>
      <c r="BR268" s="34">
        <v>18481</v>
      </c>
      <c r="BS268" s="34">
        <v>18621</v>
      </c>
      <c r="BT268" s="34">
        <v>18934</v>
      </c>
      <c r="BU268" s="34">
        <v>19244</v>
      </c>
      <c r="BV268" s="34">
        <v>19177</v>
      </c>
      <c r="BW268" s="34">
        <v>19553</v>
      </c>
      <c r="BX268" s="34">
        <v>19743</v>
      </c>
      <c r="BY268" s="34">
        <v>20030</v>
      </c>
      <c r="BZ268" s="34">
        <v>20315</v>
      </c>
      <c r="CA268" s="34">
        <v>20604</v>
      </c>
      <c r="CB268" s="34">
        <v>20864</v>
      </c>
      <c r="CC268" s="34">
        <v>21043</v>
      </c>
      <c r="CD268" s="34">
        <v>21549</v>
      </c>
      <c r="CE268" s="34">
        <v>20977</v>
      </c>
      <c r="CF268" s="34">
        <v>21250</v>
      </c>
      <c r="CG268" s="34">
        <v>21302</v>
      </c>
      <c r="CH268" s="34">
        <v>21637</v>
      </c>
      <c r="CI268" s="34">
        <v>21564</v>
      </c>
      <c r="CJ268" s="34">
        <v>21748</v>
      </c>
      <c r="CK268" s="34">
        <v>21783</v>
      </c>
      <c r="CL268" s="34">
        <v>22140</v>
      </c>
      <c r="CM268" s="34">
        <v>22035</v>
      </c>
      <c r="CN268" s="34">
        <v>22082</v>
      </c>
      <c r="CO268" s="34">
        <v>22134</v>
      </c>
      <c r="CP268" s="34">
        <v>22368</v>
      </c>
      <c r="CQ268" s="34">
        <v>22789</v>
      </c>
      <c r="CR268" s="34">
        <v>22835</v>
      </c>
      <c r="CS268" s="34">
        <v>22788</v>
      </c>
      <c r="CT268" s="34">
        <v>22837</v>
      </c>
      <c r="CU268" s="34">
        <v>22981</v>
      </c>
      <c r="CV268" s="34">
        <v>23072</v>
      </c>
      <c r="CW268" s="34">
        <v>23344</v>
      </c>
      <c r="CX268" s="34">
        <v>24394</v>
      </c>
      <c r="CY268" s="34">
        <v>23947</v>
      </c>
      <c r="CZ268" s="34">
        <v>24219</v>
      </c>
      <c r="DA268" s="34">
        <v>24444</v>
      </c>
      <c r="DB268" s="34">
        <v>24672</v>
      </c>
      <c r="DC268" s="34">
        <v>24810</v>
      </c>
      <c r="DD268" s="34">
        <v>25475</v>
      </c>
      <c r="DE268" s="34">
        <v>25798</v>
      </c>
      <c r="DF268" s="34">
        <v>25983</v>
      </c>
      <c r="DG268" s="34">
        <v>26019</v>
      </c>
      <c r="DH268" s="34">
        <v>26062</v>
      </c>
      <c r="DI268" s="34">
        <v>25981</v>
      </c>
      <c r="DJ268" s="34">
        <v>26507</v>
      </c>
      <c r="DK268" s="34">
        <v>26555</v>
      </c>
      <c r="DL268" s="34">
        <v>26840</v>
      </c>
      <c r="DM268" s="34">
        <v>27196</v>
      </c>
      <c r="DN268" s="34">
        <v>27290</v>
      </c>
      <c r="DO268" s="34">
        <v>28221</v>
      </c>
      <c r="DP268" s="34">
        <v>27647</v>
      </c>
      <c r="DQ268" s="34">
        <v>28168</v>
      </c>
      <c r="DR268" s="34">
        <v>28249</v>
      </c>
      <c r="DS268" s="34">
        <v>28111</v>
      </c>
      <c r="DT268" s="34">
        <v>28258</v>
      </c>
      <c r="DU268" s="34">
        <v>28366</v>
      </c>
      <c r="DV268" s="34">
        <v>28518</v>
      </c>
      <c r="DW268" s="34">
        <v>28525</v>
      </c>
      <c r="DX268" s="34">
        <v>28474</v>
      </c>
      <c r="DY268" s="34">
        <v>28515</v>
      </c>
      <c r="DZ268" s="34">
        <v>29143</v>
      </c>
      <c r="EA268" s="34">
        <v>29253</v>
      </c>
      <c r="EB268" s="34">
        <v>29335</v>
      </c>
      <c r="EC268" s="34">
        <v>29669</v>
      </c>
      <c r="ED268" s="34">
        <v>29642</v>
      </c>
      <c r="EE268" s="34">
        <v>29856</v>
      </c>
      <c r="EF268" s="34">
        <v>30110</v>
      </c>
      <c r="EG268" s="34">
        <v>30064</v>
      </c>
      <c r="EH268" s="34">
        <v>30312</v>
      </c>
      <c r="EI268" s="34">
        <v>31286</v>
      </c>
      <c r="EJ268" s="34">
        <v>31479</v>
      </c>
      <c r="EK268" s="34">
        <v>31863</v>
      </c>
      <c r="EL268" s="34">
        <v>31899</v>
      </c>
      <c r="EM268" s="34">
        <v>32006</v>
      </c>
      <c r="EN268" s="34">
        <v>32222</v>
      </c>
      <c r="EO268" s="34">
        <v>32455</v>
      </c>
      <c r="EP268" s="34">
        <v>32437</v>
      </c>
      <c r="EQ268" s="34">
        <v>32693</v>
      </c>
      <c r="ER268" s="34">
        <v>32777</v>
      </c>
    </row>
    <row r="269" spans="1:148">
      <c r="A269" t="s">
        <v>451</v>
      </c>
      <c r="B269" t="s">
        <v>385</v>
      </c>
      <c r="C269">
        <v>-0.4</v>
      </c>
      <c r="D269">
        <v>-0.1</v>
      </c>
      <c r="E269">
        <v>0.1</v>
      </c>
      <c r="F269">
        <v>5.4</v>
      </c>
      <c r="G269">
        <v>3.1</v>
      </c>
      <c r="H269">
        <v>4</v>
      </c>
      <c r="I269">
        <v>-0.3</v>
      </c>
      <c r="J269">
        <v>0.3</v>
      </c>
      <c r="K269">
        <v>0.7</v>
      </c>
      <c r="L269">
        <v>7.6</v>
      </c>
      <c r="M269">
        <v>-0.5</v>
      </c>
      <c r="N269">
        <v>-0.7</v>
      </c>
      <c r="O269">
        <v>4.5</v>
      </c>
      <c r="P269">
        <v>2</v>
      </c>
      <c r="Q269">
        <v>1.5</v>
      </c>
      <c r="R269">
        <v>1</v>
      </c>
      <c r="S269">
        <v>4.2</v>
      </c>
      <c r="T269">
        <v>0.4</v>
      </c>
      <c r="U269">
        <v>1.1000000000000001</v>
      </c>
      <c r="V269">
        <v>1</v>
      </c>
      <c r="W269">
        <v>1.9</v>
      </c>
      <c r="X269">
        <v>0.3</v>
      </c>
      <c r="Y269">
        <v>0.4</v>
      </c>
      <c r="Z269">
        <v>2.7</v>
      </c>
      <c r="AA269">
        <v>-0.1</v>
      </c>
      <c r="AB269">
        <v>4.5</v>
      </c>
      <c r="AC269">
        <v>0.2</v>
      </c>
      <c r="AD269">
        <v>0.1</v>
      </c>
      <c r="AE269">
        <v>3.3</v>
      </c>
      <c r="AF269">
        <v>3.5</v>
      </c>
      <c r="AG269">
        <v>2.2999999999999998</v>
      </c>
      <c r="AH269">
        <v>1.1000000000000001</v>
      </c>
      <c r="AI269">
        <v>2.6</v>
      </c>
      <c r="AJ269">
        <v>-2.1</v>
      </c>
      <c r="AK269">
        <v>0.8</v>
      </c>
      <c r="AL269">
        <v>2.4</v>
      </c>
      <c r="AM269">
        <v>-3.6</v>
      </c>
      <c r="AN269">
        <v>2.2000000000000002</v>
      </c>
      <c r="AO269">
        <v>1.1000000000000001</v>
      </c>
      <c r="AP269">
        <v>2.1</v>
      </c>
      <c r="AQ269">
        <v>-2</v>
      </c>
      <c r="AR269">
        <v>1</v>
      </c>
      <c r="AS269">
        <v>0.5</v>
      </c>
      <c r="AT269">
        <v>0.5</v>
      </c>
      <c r="AU269">
        <v>1</v>
      </c>
      <c r="AV269">
        <v>2.2000000000000002</v>
      </c>
      <c r="AW269">
        <v>-1.5</v>
      </c>
      <c r="AX269">
        <v>0.2</v>
      </c>
      <c r="AY269">
        <v>4</v>
      </c>
      <c r="AZ269">
        <v>-3.4</v>
      </c>
      <c r="BA269">
        <v>-1.3</v>
      </c>
      <c r="BB269">
        <v>1.7</v>
      </c>
      <c r="BC269">
        <v>0.8</v>
      </c>
      <c r="BD269">
        <v>-0.1</v>
      </c>
      <c r="BE269">
        <v>1.3</v>
      </c>
      <c r="BF269">
        <v>0.4</v>
      </c>
      <c r="BG269">
        <v>0.4</v>
      </c>
      <c r="BH269">
        <v>-0.5</v>
      </c>
      <c r="BI269">
        <v>0.7</v>
      </c>
      <c r="BJ269">
        <v>-0.2</v>
      </c>
      <c r="BK269">
        <v>-0.2</v>
      </c>
      <c r="BL269">
        <v>0.3</v>
      </c>
      <c r="BM269">
        <v>1.5</v>
      </c>
      <c r="BN269">
        <v>0.7</v>
      </c>
      <c r="BO269">
        <v>0.7</v>
      </c>
      <c r="BP269">
        <v>2.6</v>
      </c>
      <c r="BQ269">
        <v>1</v>
      </c>
      <c r="BR269">
        <v>0.6</v>
      </c>
      <c r="BS269">
        <v>0.8</v>
      </c>
      <c r="BT269">
        <v>1.7</v>
      </c>
      <c r="BU269">
        <v>1.6</v>
      </c>
      <c r="BV269">
        <v>-0.3</v>
      </c>
      <c r="BW269">
        <v>2</v>
      </c>
      <c r="BX269">
        <v>1</v>
      </c>
      <c r="BY269">
        <v>1.5</v>
      </c>
      <c r="BZ269">
        <v>1.4</v>
      </c>
      <c r="CA269">
        <v>1.4</v>
      </c>
      <c r="CB269">
        <v>1.3</v>
      </c>
      <c r="CC269">
        <v>0.9</v>
      </c>
      <c r="CD269">
        <v>2.4</v>
      </c>
      <c r="CE269">
        <v>-2.7</v>
      </c>
      <c r="CF269">
        <v>1.3</v>
      </c>
      <c r="CG269">
        <v>0.2</v>
      </c>
      <c r="CH269">
        <v>1.6</v>
      </c>
      <c r="CI269">
        <v>-0.3</v>
      </c>
      <c r="CJ269">
        <v>0.9</v>
      </c>
      <c r="CK269">
        <v>0.2</v>
      </c>
      <c r="CL269">
        <v>1.6</v>
      </c>
      <c r="CM269">
        <v>-0.5</v>
      </c>
      <c r="CN269">
        <v>0.2</v>
      </c>
      <c r="CO269">
        <v>0.2</v>
      </c>
      <c r="CP269">
        <v>1.1000000000000001</v>
      </c>
      <c r="CQ269">
        <v>1.9</v>
      </c>
      <c r="CR269">
        <v>0.2</v>
      </c>
      <c r="CS269">
        <v>-0.2</v>
      </c>
      <c r="CT269">
        <v>0.2</v>
      </c>
      <c r="CU269">
        <v>0.6</v>
      </c>
      <c r="CV269">
        <v>0.4</v>
      </c>
      <c r="CW269">
        <v>1.2</v>
      </c>
      <c r="CX269">
        <v>4.5</v>
      </c>
      <c r="CY269">
        <v>-1.8</v>
      </c>
      <c r="CZ269">
        <v>1.1000000000000001</v>
      </c>
      <c r="DA269">
        <v>0.9</v>
      </c>
      <c r="DB269">
        <v>0.9</v>
      </c>
      <c r="DC269">
        <v>0.6</v>
      </c>
      <c r="DD269">
        <v>2.7</v>
      </c>
      <c r="DE269">
        <v>1.3</v>
      </c>
      <c r="DF269">
        <v>0.7</v>
      </c>
      <c r="DG269">
        <v>0.1</v>
      </c>
      <c r="DH269">
        <v>0.2</v>
      </c>
      <c r="DI269">
        <v>-0.3</v>
      </c>
      <c r="DJ269">
        <v>2</v>
      </c>
      <c r="DK269">
        <v>0.2</v>
      </c>
      <c r="DL269">
        <v>1.1000000000000001</v>
      </c>
      <c r="DM269">
        <v>1.3</v>
      </c>
      <c r="DN269">
        <v>0.3</v>
      </c>
      <c r="DO269">
        <v>3.4</v>
      </c>
      <c r="DP269">
        <v>-2</v>
      </c>
      <c r="DQ269">
        <v>1.9</v>
      </c>
      <c r="DR269">
        <v>0.3</v>
      </c>
      <c r="DS269">
        <v>-0.5</v>
      </c>
      <c r="DT269">
        <v>0.5</v>
      </c>
      <c r="DU269">
        <v>0.4</v>
      </c>
      <c r="DV269">
        <v>0.5</v>
      </c>
      <c r="DW269">
        <v>0</v>
      </c>
      <c r="DX269">
        <v>-0.2</v>
      </c>
      <c r="DY269">
        <v>0.1</v>
      </c>
      <c r="DZ269">
        <v>2.2000000000000002</v>
      </c>
      <c r="EA269">
        <v>0.4</v>
      </c>
      <c r="EB269">
        <v>0.3</v>
      </c>
      <c r="EC269">
        <v>1.1000000000000001</v>
      </c>
      <c r="ED269">
        <v>-0.1</v>
      </c>
      <c r="EE269">
        <v>0.7</v>
      </c>
      <c r="EF269">
        <v>0.8</v>
      </c>
      <c r="EG269">
        <v>-0.2</v>
      </c>
      <c r="EH269">
        <v>0.8</v>
      </c>
      <c r="EI269">
        <v>3.2</v>
      </c>
      <c r="EJ269">
        <v>0.6</v>
      </c>
      <c r="EK269">
        <v>1.2</v>
      </c>
      <c r="EL269">
        <v>0.1</v>
      </c>
      <c r="EM269">
        <v>0.3</v>
      </c>
      <c r="EN269">
        <v>0.7</v>
      </c>
      <c r="EO269">
        <v>0.7</v>
      </c>
      <c r="EP269">
        <v>-0.1</v>
      </c>
      <c r="EQ269">
        <v>0.8</v>
      </c>
      <c r="ER269">
        <v>0.3</v>
      </c>
    </row>
    <row r="271" spans="1:148">
      <c r="A271" t="s">
        <v>397</v>
      </c>
    </row>
    <row r="272" spans="1:148">
      <c r="A272" t="s">
        <v>400</v>
      </c>
    </row>
    <row r="275" spans="1:149">
      <c r="A275" t="s">
        <v>452</v>
      </c>
    </row>
    <row r="276" spans="1:149">
      <c r="A276" t="s">
        <v>239</v>
      </c>
    </row>
    <row r="277" spans="1:149">
      <c r="A277" t="s">
        <v>453</v>
      </c>
    </row>
    <row r="278" spans="1:149">
      <c r="A278" t="s">
        <v>241</v>
      </c>
    </row>
    <row r="279" spans="1:149">
      <c r="A279" t="s">
        <v>556</v>
      </c>
      <c r="B279" t="s">
        <v>557</v>
      </c>
      <c r="C279" t="s">
        <v>242</v>
      </c>
      <c r="D279" t="s">
        <v>242</v>
      </c>
      <c r="E279" t="s">
        <v>242</v>
      </c>
      <c r="F279" t="s">
        <v>242</v>
      </c>
      <c r="G279" t="s">
        <v>242</v>
      </c>
      <c r="H279" t="s">
        <v>242</v>
      </c>
      <c r="I279" t="s">
        <v>242</v>
      </c>
      <c r="J279" t="s">
        <v>242</v>
      </c>
      <c r="K279" t="s">
        <v>242</v>
      </c>
      <c r="L279" t="s">
        <v>242</v>
      </c>
      <c r="M279" t="s">
        <v>242</v>
      </c>
      <c r="N279" t="s">
        <v>242</v>
      </c>
      <c r="O279" t="s">
        <v>242</v>
      </c>
      <c r="P279" t="s">
        <v>242</v>
      </c>
      <c r="Q279" t="s">
        <v>242</v>
      </c>
      <c r="R279" t="s">
        <v>242</v>
      </c>
      <c r="S279" t="s">
        <v>242</v>
      </c>
      <c r="T279" t="s">
        <v>242</v>
      </c>
      <c r="U279" t="s">
        <v>242</v>
      </c>
      <c r="V279" t="s">
        <v>242</v>
      </c>
      <c r="W279" t="s">
        <v>242</v>
      </c>
      <c r="X279" t="s">
        <v>242</v>
      </c>
      <c r="Y279" t="s">
        <v>242</v>
      </c>
      <c r="Z279" t="s">
        <v>242</v>
      </c>
      <c r="AA279" t="s">
        <v>242</v>
      </c>
      <c r="AB279" t="s">
        <v>242</v>
      </c>
      <c r="AC279" t="s">
        <v>242</v>
      </c>
      <c r="AD279" t="s">
        <v>242</v>
      </c>
      <c r="AE279" t="s">
        <v>242</v>
      </c>
      <c r="AF279" t="s">
        <v>242</v>
      </c>
      <c r="AG279" t="s">
        <v>242</v>
      </c>
      <c r="AH279" t="s">
        <v>242</v>
      </c>
      <c r="AI279" t="s">
        <v>242</v>
      </c>
      <c r="AJ279" t="s">
        <v>242</v>
      </c>
      <c r="AK279" t="s">
        <v>242</v>
      </c>
      <c r="AL279" t="s">
        <v>242</v>
      </c>
      <c r="AM279" t="s">
        <v>242</v>
      </c>
      <c r="AN279" t="s">
        <v>242</v>
      </c>
      <c r="AO279" t="s">
        <v>242</v>
      </c>
      <c r="AP279" t="s">
        <v>242</v>
      </c>
      <c r="AQ279" t="s">
        <v>242</v>
      </c>
      <c r="AR279" t="s">
        <v>242</v>
      </c>
      <c r="AS279" t="s">
        <v>242</v>
      </c>
      <c r="AT279" t="s">
        <v>242</v>
      </c>
      <c r="AU279" t="s">
        <v>242</v>
      </c>
      <c r="AV279" t="s">
        <v>242</v>
      </c>
      <c r="AW279" t="s">
        <v>242</v>
      </c>
      <c r="AX279" t="s">
        <v>242</v>
      </c>
      <c r="AY279" t="s">
        <v>242</v>
      </c>
      <c r="AZ279" t="s">
        <v>242</v>
      </c>
      <c r="BA279" t="s">
        <v>242</v>
      </c>
      <c r="BB279" t="s">
        <v>242</v>
      </c>
      <c r="BC279" t="s">
        <v>242</v>
      </c>
      <c r="BD279" t="s">
        <v>242</v>
      </c>
      <c r="BE279" t="s">
        <v>242</v>
      </c>
      <c r="BF279" t="s">
        <v>242</v>
      </c>
      <c r="BG279" t="s">
        <v>242</v>
      </c>
      <c r="BH279" t="s">
        <v>242</v>
      </c>
      <c r="BI279" t="s">
        <v>242</v>
      </c>
      <c r="BJ279" t="s">
        <v>242</v>
      </c>
      <c r="BK279" t="s">
        <v>242</v>
      </c>
      <c r="BL279" t="s">
        <v>242</v>
      </c>
      <c r="BM279" t="s">
        <v>242</v>
      </c>
      <c r="BN279" t="s">
        <v>242</v>
      </c>
      <c r="BO279" t="s">
        <v>242</v>
      </c>
      <c r="BP279" t="s">
        <v>242</v>
      </c>
      <c r="BQ279" t="s">
        <v>242</v>
      </c>
      <c r="BR279" t="s">
        <v>242</v>
      </c>
      <c r="BS279" t="s">
        <v>242</v>
      </c>
      <c r="BT279" t="s">
        <v>242</v>
      </c>
      <c r="BU279" t="s">
        <v>242</v>
      </c>
      <c r="BV279" t="s">
        <v>242</v>
      </c>
      <c r="BW279" t="s">
        <v>242</v>
      </c>
      <c r="BX279" t="s">
        <v>242</v>
      </c>
      <c r="BY279" t="s">
        <v>242</v>
      </c>
      <c r="BZ279" t="s">
        <v>242</v>
      </c>
      <c r="CA279" t="s">
        <v>242</v>
      </c>
      <c r="CB279" t="s">
        <v>242</v>
      </c>
      <c r="CC279" t="s">
        <v>242</v>
      </c>
      <c r="CD279" t="s">
        <v>242</v>
      </c>
      <c r="CE279" t="s">
        <v>242</v>
      </c>
      <c r="CF279" t="s">
        <v>242</v>
      </c>
      <c r="CG279" t="s">
        <v>242</v>
      </c>
      <c r="CH279" t="s">
        <v>242</v>
      </c>
      <c r="CI279" t="s">
        <v>242</v>
      </c>
      <c r="CJ279" t="s">
        <v>242</v>
      </c>
      <c r="CK279" t="s">
        <v>242</v>
      </c>
      <c r="CL279" t="s">
        <v>242</v>
      </c>
      <c r="CM279" t="s">
        <v>242</v>
      </c>
      <c r="CN279" t="s">
        <v>242</v>
      </c>
      <c r="CO279" t="s">
        <v>242</v>
      </c>
      <c r="CP279" t="s">
        <v>242</v>
      </c>
      <c r="CQ279" t="s">
        <v>242</v>
      </c>
      <c r="CR279" t="s">
        <v>242</v>
      </c>
      <c r="CS279" t="s">
        <v>242</v>
      </c>
      <c r="CT279" t="s">
        <v>242</v>
      </c>
      <c r="CU279" t="s">
        <v>242</v>
      </c>
      <c r="CV279" t="s">
        <v>242</v>
      </c>
      <c r="CW279" t="s">
        <v>242</v>
      </c>
      <c r="CX279" t="s">
        <v>242</v>
      </c>
      <c r="CY279" t="s">
        <v>242</v>
      </c>
      <c r="CZ279" t="s">
        <v>242</v>
      </c>
      <c r="DA279" t="s">
        <v>242</v>
      </c>
      <c r="DB279" t="s">
        <v>242</v>
      </c>
      <c r="DC279" t="s">
        <v>242</v>
      </c>
      <c r="DD279" t="s">
        <v>242</v>
      </c>
      <c r="DE279" t="s">
        <v>242</v>
      </c>
      <c r="DF279" t="s">
        <v>242</v>
      </c>
      <c r="DG279" t="s">
        <v>242</v>
      </c>
      <c r="DH279" t="s">
        <v>242</v>
      </c>
      <c r="DI279" t="s">
        <v>242</v>
      </c>
      <c r="DJ279" t="s">
        <v>242</v>
      </c>
      <c r="DK279" t="s">
        <v>242</v>
      </c>
      <c r="DL279" t="s">
        <v>242</v>
      </c>
      <c r="DM279" t="s">
        <v>242</v>
      </c>
      <c r="DN279" t="s">
        <v>242</v>
      </c>
      <c r="DO279" t="s">
        <v>242</v>
      </c>
      <c r="DP279" t="s">
        <v>242</v>
      </c>
      <c r="DQ279" t="s">
        <v>242</v>
      </c>
      <c r="DR279" t="s">
        <v>242</v>
      </c>
      <c r="DS279" t="s">
        <v>242</v>
      </c>
      <c r="DT279" t="s">
        <v>242</v>
      </c>
      <c r="DU279" t="s">
        <v>242</v>
      </c>
      <c r="DV279" t="s">
        <v>242</v>
      </c>
      <c r="DW279" t="s">
        <v>242</v>
      </c>
      <c r="DX279" t="s">
        <v>242</v>
      </c>
      <c r="DY279" t="s">
        <v>242</v>
      </c>
      <c r="DZ279" t="s">
        <v>242</v>
      </c>
      <c r="EA279" t="s">
        <v>242</v>
      </c>
      <c r="EB279" t="s">
        <v>242</v>
      </c>
      <c r="EC279" t="s">
        <v>242</v>
      </c>
      <c r="ED279" t="s">
        <v>242</v>
      </c>
      <c r="EE279" t="s">
        <v>242</v>
      </c>
      <c r="EF279" t="s">
        <v>242</v>
      </c>
      <c r="EG279" t="s">
        <v>242</v>
      </c>
      <c r="EH279" t="s">
        <v>242</v>
      </c>
      <c r="EI279" t="s">
        <v>242</v>
      </c>
      <c r="EJ279" t="s">
        <v>242</v>
      </c>
      <c r="EK279" t="s">
        <v>242</v>
      </c>
      <c r="EL279" t="s">
        <v>242</v>
      </c>
      <c r="EM279" t="s">
        <v>242</v>
      </c>
      <c r="EN279" t="s">
        <v>242</v>
      </c>
      <c r="EO279" t="s">
        <v>242</v>
      </c>
      <c r="EP279" t="s">
        <v>242</v>
      </c>
      <c r="EQ279" t="s">
        <v>242</v>
      </c>
      <c r="ER279" t="s">
        <v>242</v>
      </c>
    </row>
    <row r="280" spans="1:149">
      <c r="B280" t="s">
        <v>243</v>
      </c>
      <c r="C280" t="s">
        <v>244</v>
      </c>
      <c r="D280" t="s">
        <v>245</v>
      </c>
      <c r="E280" t="s">
        <v>246</v>
      </c>
      <c r="F280" t="s">
        <v>247</v>
      </c>
      <c r="G280" t="s">
        <v>248</v>
      </c>
      <c r="H280" t="s">
        <v>249</v>
      </c>
      <c r="I280" t="s">
        <v>250</v>
      </c>
      <c r="J280" t="s">
        <v>251</v>
      </c>
      <c r="K280" t="s">
        <v>252</v>
      </c>
      <c r="L280" t="s">
        <v>253</v>
      </c>
      <c r="M280" t="s">
        <v>254</v>
      </c>
      <c r="N280" t="s">
        <v>255</v>
      </c>
      <c r="O280" t="s">
        <v>256</v>
      </c>
      <c r="P280" t="s">
        <v>257</v>
      </c>
      <c r="Q280" t="s">
        <v>258</v>
      </c>
      <c r="R280" t="s">
        <v>259</v>
      </c>
      <c r="S280" t="s">
        <v>260</v>
      </c>
      <c r="T280" t="s">
        <v>261</v>
      </c>
      <c r="U280" t="s">
        <v>262</v>
      </c>
      <c r="V280" t="s">
        <v>263</v>
      </c>
      <c r="W280" t="s">
        <v>264</v>
      </c>
      <c r="X280" t="s">
        <v>265</v>
      </c>
      <c r="Y280" t="s">
        <v>266</v>
      </c>
      <c r="Z280" t="s">
        <v>267</v>
      </c>
      <c r="AA280" t="s">
        <v>268</v>
      </c>
      <c r="AB280" t="s">
        <v>269</v>
      </c>
      <c r="AC280" t="s">
        <v>270</v>
      </c>
      <c r="AD280" t="s">
        <v>271</v>
      </c>
      <c r="AE280" t="s">
        <v>272</v>
      </c>
      <c r="AF280" t="s">
        <v>273</v>
      </c>
      <c r="AG280" t="s">
        <v>274</v>
      </c>
      <c r="AH280" t="s">
        <v>275</v>
      </c>
      <c r="AI280" t="s">
        <v>276</v>
      </c>
      <c r="AJ280" t="s">
        <v>277</v>
      </c>
      <c r="AK280" t="s">
        <v>278</v>
      </c>
      <c r="AL280" t="s">
        <v>279</v>
      </c>
      <c r="AM280" t="s">
        <v>280</v>
      </c>
      <c r="AN280" t="s">
        <v>281</v>
      </c>
      <c r="AO280" t="s">
        <v>282</v>
      </c>
      <c r="AP280" t="s">
        <v>283</v>
      </c>
      <c r="AQ280" t="s">
        <v>284</v>
      </c>
      <c r="AR280" t="s">
        <v>285</v>
      </c>
      <c r="AS280" t="s">
        <v>286</v>
      </c>
      <c r="AT280" t="s">
        <v>287</v>
      </c>
      <c r="AU280" t="s">
        <v>288</v>
      </c>
      <c r="AV280" t="s">
        <v>289</v>
      </c>
      <c r="AW280" t="s">
        <v>290</v>
      </c>
      <c r="AX280" t="s">
        <v>291</v>
      </c>
      <c r="AY280" t="s">
        <v>292</v>
      </c>
      <c r="AZ280" t="s">
        <v>293</v>
      </c>
      <c r="BA280" t="s">
        <v>294</v>
      </c>
      <c r="BB280" t="s">
        <v>295</v>
      </c>
      <c r="BC280" t="s">
        <v>296</v>
      </c>
      <c r="BD280" t="s">
        <v>297</v>
      </c>
      <c r="BE280" t="s">
        <v>298</v>
      </c>
      <c r="BF280" t="s">
        <v>299</v>
      </c>
      <c r="BG280" t="s">
        <v>300</v>
      </c>
      <c r="BH280" t="s">
        <v>301</v>
      </c>
      <c r="BI280" t="s">
        <v>302</v>
      </c>
      <c r="BJ280" t="s">
        <v>303</v>
      </c>
      <c r="BK280" t="s">
        <v>304</v>
      </c>
      <c r="BL280" t="s">
        <v>305</v>
      </c>
      <c r="BM280" t="s">
        <v>306</v>
      </c>
      <c r="BN280" t="s">
        <v>307</v>
      </c>
      <c r="BO280" t="s">
        <v>308</v>
      </c>
      <c r="BP280" t="s">
        <v>309</v>
      </c>
      <c r="BQ280" t="s">
        <v>310</v>
      </c>
      <c r="BR280" t="s">
        <v>311</v>
      </c>
      <c r="BS280" t="s">
        <v>312</v>
      </c>
      <c r="BT280" t="s">
        <v>313</v>
      </c>
      <c r="BU280" t="s">
        <v>314</v>
      </c>
      <c r="BV280" t="s">
        <v>315</v>
      </c>
      <c r="BW280" t="s">
        <v>316</v>
      </c>
      <c r="BX280" t="s">
        <v>317</v>
      </c>
      <c r="BY280" t="s">
        <v>318</v>
      </c>
      <c r="BZ280" t="s">
        <v>319</v>
      </c>
      <c r="CA280" t="s">
        <v>320</v>
      </c>
      <c r="CB280" t="s">
        <v>321</v>
      </c>
      <c r="CC280" t="s">
        <v>322</v>
      </c>
      <c r="CD280" t="s">
        <v>323</v>
      </c>
      <c r="CE280" t="s">
        <v>324</v>
      </c>
      <c r="CF280" t="s">
        <v>325</v>
      </c>
      <c r="CG280" t="s">
        <v>326</v>
      </c>
      <c r="CH280" t="s">
        <v>327</v>
      </c>
      <c r="CI280" t="s">
        <v>328</v>
      </c>
      <c r="CJ280" t="s">
        <v>329</v>
      </c>
      <c r="CK280" t="s">
        <v>330</v>
      </c>
      <c r="CL280" t="s">
        <v>331</v>
      </c>
      <c r="CM280" t="s">
        <v>332</v>
      </c>
      <c r="CN280" t="s">
        <v>333</v>
      </c>
      <c r="CO280" t="s">
        <v>334</v>
      </c>
      <c r="CP280" t="s">
        <v>335</v>
      </c>
      <c r="CQ280" t="s">
        <v>336</v>
      </c>
      <c r="CR280" t="s">
        <v>337</v>
      </c>
      <c r="CS280" t="s">
        <v>338</v>
      </c>
      <c r="CT280" t="s">
        <v>339</v>
      </c>
      <c r="CU280" t="s">
        <v>340</v>
      </c>
      <c r="CV280" t="s">
        <v>341</v>
      </c>
      <c r="CW280" t="s">
        <v>342</v>
      </c>
      <c r="CX280" t="s">
        <v>343</v>
      </c>
      <c r="CY280" t="s">
        <v>344</v>
      </c>
      <c r="CZ280" t="s">
        <v>345</v>
      </c>
      <c r="DA280" t="s">
        <v>346</v>
      </c>
      <c r="DB280" t="s">
        <v>347</v>
      </c>
      <c r="DC280" t="s">
        <v>348</v>
      </c>
      <c r="DD280" t="s">
        <v>349</v>
      </c>
      <c r="DE280" t="s">
        <v>350</v>
      </c>
      <c r="DF280" t="s">
        <v>351</v>
      </c>
      <c r="DG280" t="s">
        <v>352</v>
      </c>
      <c r="DH280" t="s">
        <v>353</v>
      </c>
      <c r="DI280" t="s">
        <v>354</v>
      </c>
      <c r="DJ280" t="s">
        <v>355</v>
      </c>
      <c r="DK280" t="s">
        <v>356</v>
      </c>
      <c r="DL280" t="s">
        <v>357</v>
      </c>
      <c r="DM280" t="s">
        <v>358</v>
      </c>
      <c r="DN280" t="s">
        <v>359</v>
      </c>
      <c r="DO280" t="s">
        <v>360</v>
      </c>
      <c r="DP280" t="s">
        <v>361</v>
      </c>
      <c r="DQ280" t="s">
        <v>362</v>
      </c>
      <c r="DR280" t="s">
        <v>363</v>
      </c>
      <c r="DS280" t="s">
        <v>364</v>
      </c>
      <c r="DT280" t="s">
        <v>365</v>
      </c>
      <c r="DU280" t="s">
        <v>366</v>
      </c>
      <c r="DV280" t="s">
        <v>367</v>
      </c>
      <c r="DW280" t="s">
        <v>368</v>
      </c>
      <c r="DX280" t="s">
        <v>369</v>
      </c>
      <c r="DY280" t="s">
        <v>370</v>
      </c>
      <c r="DZ280" t="s">
        <v>371</v>
      </c>
      <c r="EA280" t="s">
        <v>372</v>
      </c>
      <c r="EB280" t="s">
        <v>373</v>
      </c>
      <c r="EC280" t="s">
        <v>374</v>
      </c>
      <c r="ED280" t="s">
        <v>375</v>
      </c>
      <c r="EE280" t="s">
        <v>376</v>
      </c>
      <c r="EF280" t="s">
        <v>377</v>
      </c>
      <c r="EG280" t="s">
        <v>378</v>
      </c>
      <c r="EH280" t="s">
        <v>379</v>
      </c>
      <c r="EI280" t="s">
        <v>380</v>
      </c>
      <c r="EJ280" t="s">
        <v>381</v>
      </c>
      <c r="EK280" t="s">
        <v>382</v>
      </c>
      <c r="EL280" t="s">
        <v>558</v>
      </c>
      <c r="EM280" t="s">
        <v>559</v>
      </c>
      <c r="EN280" t="s">
        <v>560</v>
      </c>
      <c r="EO280" t="s">
        <v>561</v>
      </c>
      <c r="EP280" t="s">
        <v>562</v>
      </c>
      <c r="EQ280" t="s">
        <v>563</v>
      </c>
      <c r="ER280" t="s">
        <v>564</v>
      </c>
      <c r="ES280" t="s">
        <v>572</v>
      </c>
    </row>
    <row r="281" spans="1:149">
      <c r="B281" t="s">
        <v>383</v>
      </c>
      <c r="C281" t="s">
        <v>383</v>
      </c>
      <c r="D281" t="s">
        <v>383</v>
      </c>
      <c r="E281" t="s">
        <v>383</v>
      </c>
      <c r="F281" t="s">
        <v>383</v>
      </c>
      <c r="G281" t="s">
        <v>383</v>
      </c>
      <c r="H281" t="s">
        <v>383</v>
      </c>
      <c r="I281" t="s">
        <v>383</v>
      </c>
      <c r="J281" t="s">
        <v>383</v>
      </c>
      <c r="K281" t="s">
        <v>383</v>
      </c>
      <c r="L281" t="s">
        <v>383</v>
      </c>
      <c r="M281" t="s">
        <v>383</v>
      </c>
      <c r="N281" t="s">
        <v>383</v>
      </c>
      <c r="O281" t="s">
        <v>383</v>
      </c>
      <c r="P281" t="s">
        <v>383</v>
      </c>
      <c r="Q281" t="s">
        <v>383</v>
      </c>
      <c r="R281" t="s">
        <v>383</v>
      </c>
      <c r="S281" t="s">
        <v>383</v>
      </c>
      <c r="T281" t="s">
        <v>383</v>
      </c>
      <c r="U281" t="s">
        <v>383</v>
      </c>
      <c r="V281" t="s">
        <v>383</v>
      </c>
      <c r="W281" t="s">
        <v>383</v>
      </c>
      <c r="X281" t="s">
        <v>383</v>
      </c>
      <c r="Y281" t="s">
        <v>383</v>
      </c>
      <c r="Z281" t="s">
        <v>383</v>
      </c>
      <c r="AA281" t="s">
        <v>383</v>
      </c>
      <c r="AB281" t="s">
        <v>383</v>
      </c>
      <c r="AC281" t="s">
        <v>383</v>
      </c>
      <c r="AD281" t="s">
        <v>383</v>
      </c>
      <c r="AE281" t="s">
        <v>383</v>
      </c>
      <c r="AF281" t="s">
        <v>383</v>
      </c>
      <c r="AG281" t="s">
        <v>383</v>
      </c>
      <c r="AH281" t="s">
        <v>383</v>
      </c>
      <c r="AI281" t="s">
        <v>383</v>
      </c>
      <c r="AJ281" t="s">
        <v>383</v>
      </c>
      <c r="AK281" t="s">
        <v>383</v>
      </c>
      <c r="AL281" t="s">
        <v>383</v>
      </c>
      <c r="AM281" t="s">
        <v>383</v>
      </c>
      <c r="AN281" t="s">
        <v>383</v>
      </c>
      <c r="AO281" t="s">
        <v>383</v>
      </c>
      <c r="AP281" t="s">
        <v>383</v>
      </c>
      <c r="AQ281" t="s">
        <v>383</v>
      </c>
      <c r="AR281" t="s">
        <v>383</v>
      </c>
      <c r="AS281" t="s">
        <v>383</v>
      </c>
      <c r="AT281" t="s">
        <v>383</v>
      </c>
      <c r="AU281" t="s">
        <v>383</v>
      </c>
      <c r="AV281" t="s">
        <v>383</v>
      </c>
      <c r="AW281" t="s">
        <v>383</v>
      </c>
      <c r="AX281" t="s">
        <v>383</v>
      </c>
      <c r="AY281" t="s">
        <v>383</v>
      </c>
      <c r="AZ281" t="s">
        <v>383</v>
      </c>
      <c r="BA281" t="s">
        <v>383</v>
      </c>
      <c r="BB281" t="s">
        <v>383</v>
      </c>
      <c r="BC281" t="s">
        <v>383</v>
      </c>
      <c r="BD281" t="s">
        <v>383</v>
      </c>
      <c r="BE281" t="s">
        <v>383</v>
      </c>
      <c r="BF281" t="s">
        <v>383</v>
      </c>
      <c r="BG281" t="s">
        <v>383</v>
      </c>
      <c r="BH281" t="s">
        <v>383</v>
      </c>
      <c r="BI281" t="s">
        <v>383</v>
      </c>
      <c r="BJ281" t="s">
        <v>383</v>
      </c>
      <c r="BK281" t="s">
        <v>383</v>
      </c>
      <c r="BL281" t="s">
        <v>383</v>
      </c>
      <c r="BM281" t="s">
        <v>383</v>
      </c>
      <c r="BN281" t="s">
        <v>383</v>
      </c>
      <c r="BO281" t="s">
        <v>383</v>
      </c>
      <c r="BP281" t="s">
        <v>383</v>
      </c>
      <c r="BQ281" t="s">
        <v>383</v>
      </c>
      <c r="BR281" t="s">
        <v>383</v>
      </c>
      <c r="BS281" t="s">
        <v>383</v>
      </c>
      <c r="BT281" t="s">
        <v>383</v>
      </c>
      <c r="BU281" t="s">
        <v>383</v>
      </c>
      <c r="BV281" t="s">
        <v>383</v>
      </c>
      <c r="BW281" t="s">
        <v>383</v>
      </c>
      <c r="BX281" t="s">
        <v>383</v>
      </c>
      <c r="BY281" t="s">
        <v>383</v>
      </c>
      <c r="BZ281" t="s">
        <v>383</v>
      </c>
      <c r="CA281" t="s">
        <v>383</v>
      </c>
      <c r="CB281" t="s">
        <v>383</v>
      </c>
      <c r="CC281" t="s">
        <v>383</v>
      </c>
      <c r="CD281" t="s">
        <v>383</v>
      </c>
      <c r="CE281" t="s">
        <v>383</v>
      </c>
      <c r="CF281" t="s">
        <v>383</v>
      </c>
      <c r="CG281" t="s">
        <v>383</v>
      </c>
      <c r="CH281" t="s">
        <v>383</v>
      </c>
      <c r="CI281" t="s">
        <v>383</v>
      </c>
      <c r="CJ281" t="s">
        <v>383</v>
      </c>
      <c r="CK281" t="s">
        <v>383</v>
      </c>
      <c r="CL281" t="s">
        <v>383</v>
      </c>
      <c r="CM281" t="s">
        <v>383</v>
      </c>
      <c r="CN281" t="s">
        <v>383</v>
      </c>
      <c r="CO281" t="s">
        <v>383</v>
      </c>
      <c r="CP281" t="s">
        <v>383</v>
      </c>
      <c r="CQ281" t="s">
        <v>383</v>
      </c>
      <c r="CR281" t="s">
        <v>383</v>
      </c>
      <c r="CS281" t="s">
        <v>383</v>
      </c>
      <c r="CT281" t="s">
        <v>383</v>
      </c>
      <c r="CU281" t="s">
        <v>383</v>
      </c>
      <c r="CV281" t="s">
        <v>383</v>
      </c>
      <c r="CW281" t="s">
        <v>383</v>
      </c>
      <c r="CX281" t="s">
        <v>383</v>
      </c>
      <c r="CY281" t="s">
        <v>383</v>
      </c>
      <c r="CZ281" t="s">
        <v>383</v>
      </c>
      <c r="DA281" t="s">
        <v>383</v>
      </c>
      <c r="DB281" t="s">
        <v>383</v>
      </c>
      <c r="DC281" t="s">
        <v>383</v>
      </c>
      <c r="DD281" t="s">
        <v>383</v>
      </c>
      <c r="DE281" t="s">
        <v>383</v>
      </c>
      <c r="DF281" t="s">
        <v>383</v>
      </c>
      <c r="DG281" t="s">
        <v>383</v>
      </c>
      <c r="DH281" t="s">
        <v>383</v>
      </c>
      <c r="DI281" t="s">
        <v>383</v>
      </c>
      <c r="DJ281" t="s">
        <v>383</v>
      </c>
      <c r="DK281" t="s">
        <v>383</v>
      </c>
      <c r="DL281" t="s">
        <v>383</v>
      </c>
      <c r="DM281" t="s">
        <v>383</v>
      </c>
      <c r="DN281" t="s">
        <v>383</v>
      </c>
      <c r="DO281" t="s">
        <v>383</v>
      </c>
      <c r="DP281" t="s">
        <v>383</v>
      </c>
      <c r="DQ281" t="s">
        <v>383</v>
      </c>
      <c r="DR281" t="s">
        <v>383</v>
      </c>
      <c r="DS281" t="s">
        <v>383</v>
      </c>
      <c r="DT281" t="s">
        <v>383</v>
      </c>
      <c r="DU281" t="s">
        <v>383</v>
      </c>
      <c r="DV281" t="s">
        <v>383</v>
      </c>
      <c r="DW281" t="s">
        <v>383</v>
      </c>
      <c r="DX281" t="s">
        <v>383</v>
      </c>
      <c r="DY281" t="s">
        <v>383</v>
      </c>
      <c r="DZ281" t="s">
        <v>383</v>
      </c>
      <c r="EA281" t="s">
        <v>383</v>
      </c>
      <c r="EB281" t="s">
        <v>383</v>
      </c>
      <c r="EC281" t="s">
        <v>383</v>
      </c>
      <c r="ED281" t="s">
        <v>383</v>
      </c>
      <c r="EE281" t="s">
        <v>383</v>
      </c>
      <c r="EF281" t="s">
        <v>383</v>
      </c>
      <c r="EG281" t="s">
        <v>383</v>
      </c>
      <c r="EH281" t="s">
        <v>383</v>
      </c>
      <c r="EI281" t="s">
        <v>383</v>
      </c>
      <c r="EJ281" t="s">
        <v>383</v>
      </c>
      <c r="EK281" t="s">
        <v>383</v>
      </c>
      <c r="EL281" t="s">
        <v>383</v>
      </c>
      <c r="EM281" t="s">
        <v>383</v>
      </c>
      <c r="EN281" t="s">
        <v>383</v>
      </c>
      <c r="EO281" t="s">
        <v>383</v>
      </c>
      <c r="EP281" t="s">
        <v>383</v>
      </c>
      <c r="EQ281" t="s">
        <v>383</v>
      </c>
      <c r="ER281" t="s">
        <v>383</v>
      </c>
    </row>
    <row r="283" spans="1:149">
      <c r="A283" t="s">
        <v>454</v>
      </c>
      <c r="B283" s="34">
        <v>75641</v>
      </c>
      <c r="C283" s="34">
        <v>76967</v>
      </c>
      <c r="D283" s="34">
        <v>77348</v>
      </c>
      <c r="E283" s="34">
        <v>77620</v>
      </c>
      <c r="F283" s="34">
        <v>77509</v>
      </c>
      <c r="G283" s="34">
        <v>77770</v>
      </c>
      <c r="H283" s="34">
        <v>78367</v>
      </c>
      <c r="I283" s="34">
        <v>79410</v>
      </c>
      <c r="J283" s="34">
        <v>81272</v>
      </c>
      <c r="K283" s="34">
        <v>84491</v>
      </c>
      <c r="L283" s="34">
        <v>88086</v>
      </c>
      <c r="M283" s="34">
        <v>92123</v>
      </c>
      <c r="N283" s="34">
        <v>96383</v>
      </c>
      <c r="O283" s="34">
        <v>100060</v>
      </c>
      <c r="P283" s="34">
        <v>103146</v>
      </c>
      <c r="Q283" s="34">
        <v>105390</v>
      </c>
      <c r="R283" s="34">
        <v>107544</v>
      </c>
      <c r="S283" s="34">
        <v>109387</v>
      </c>
      <c r="T283" s="34">
        <v>111211</v>
      </c>
      <c r="U283" s="34">
        <v>113185</v>
      </c>
      <c r="V283" s="34">
        <v>115014</v>
      </c>
      <c r="W283" s="34">
        <v>116903</v>
      </c>
      <c r="X283" s="34">
        <v>118601</v>
      </c>
      <c r="Y283" s="34">
        <v>119002</v>
      </c>
      <c r="Z283" s="34">
        <v>120004</v>
      </c>
      <c r="AA283" s="34">
        <v>121480</v>
      </c>
      <c r="AB283" s="34">
        <v>123866</v>
      </c>
      <c r="AC283" s="34">
        <v>126611</v>
      </c>
      <c r="AD283" s="34">
        <v>130604</v>
      </c>
      <c r="AE283" s="34">
        <v>132812</v>
      </c>
      <c r="AF283" s="34">
        <v>135522</v>
      </c>
      <c r="AG283" s="34">
        <v>137886</v>
      </c>
      <c r="AH283" s="34">
        <v>139968</v>
      </c>
      <c r="AI283" s="34">
        <v>141060</v>
      </c>
      <c r="AJ283" s="34">
        <v>142149</v>
      </c>
      <c r="AK283" s="34">
        <v>142927</v>
      </c>
      <c r="AL283" s="34">
        <v>143302</v>
      </c>
      <c r="AM283" s="34">
        <v>143641</v>
      </c>
      <c r="AN283" s="34">
        <v>142390</v>
      </c>
      <c r="AO283" s="34">
        <v>140763</v>
      </c>
      <c r="AP283" s="34">
        <v>136302</v>
      </c>
      <c r="AQ283" s="34">
        <v>137921</v>
      </c>
      <c r="AR283" s="34">
        <v>140581</v>
      </c>
      <c r="AS283" s="34">
        <v>134224</v>
      </c>
      <c r="AT283" s="34">
        <v>137523</v>
      </c>
      <c r="AU283" s="34">
        <v>142218</v>
      </c>
      <c r="AV283" s="34">
        <v>143866</v>
      </c>
      <c r="AW283" s="34">
        <v>150617</v>
      </c>
      <c r="AX283" s="34">
        <v>153854</v>
      </c>
      <c r="AY283" s="34">
        <v>159573</v>
      </c>
      <c r="AZ283" s="34">
        <v>162074</v>
      </c>
      <c r="BA283" s="34">
        <v>170815</v>
      </c>
      <c r="BB283" s="34">
        <v>169896</v>
      </c>
      <c r="BC283" s="34">
        <v>183650</v>
      </c>
      <c r="BD283" s="34">
        <v>187872</v>
      </c>
      <c r="BE283" s="34">
        <v>200914</v>
      </c>
      <c r="BF283" s="34">
        <v>208886</v>
      </c>
      <c r="BG283" s="34">
        <v>203109</v>
      </c>
      <c r="BH283" s="34">
        <v>207418</v>
      </c>
      <c r="BI283" s="34">
        <v>220140</v>
      </c>
      <c r="BJ283" s="34">
        <v>219765</v>
      </c>
      <c r="BK283" s="34">
        <v>224303</v>
      </c>
      <c r="BL283" s="34">
        <v>227676</v>
      </c>
      <c r="BM283" s="34">
        <v>215864</v>
      </c>
      <c r="BN283" s="34">
        <v>228978</v>
      </c>
      <c r="BO283" s="34">
        <v>236673</v>
      </c>
      <c r="BP283" s="34">
        <v>246550</v>
      </c>
      <c r="BQ283" s="34">
        <v>247375</v>
      </c>
      <c r="BR283" s="34">
        <v>252373</v>
      </c>
      <c r="BS283" s="34">
        <v>254105</v>
      </c>
      <c r="BT283" s="34">
        <v>259742</v>
      </c>
      <c r="BU283" s="34">
        <v>277436</v>
      </c>
      <c r="BV283" s="34">
        <v>281293</v>
      </c>
      <c r="BW283" s="34">
        <v>281838</v>
      </c>
      <c r="BX283" s="34">
        <v>295506</v>
      </c>
      <c r="BY283" s="34">
        <v>299711</v>
      </c>
      <c r="BZ283" s="34">
        <v>311246</v>
      </c>
      <c r="CA283" s="34">
        <v>315442</v>
      </c>
      <c r="CB283" s="34">
        <v>319994</v>
      </c>
      <c r="CC283" s="34">
        <v>325714</v>
      </c>
      <c r="CD283" s="34">
        <v>320292</v>
      </c>
      <c r="CE283" s="34">
        <v>318985</v>
      </c>
      <c r="CF283" s="34">
        <v>308441</v>
      </c>
      <c r="CG283" s="34">
        <v>304398</v>
      </c>
      <c r="CH283" s="34">
        <v>314569</v>
      </c>
      <c r="CI283" s="34">
        <v>319406</v>
      </c>
      <c r="CJ283" s="34">
        <v>327544</v>
      </c>
      <c r="CK283" s="34">
        <v>322397</v>
      </c>
      <c r="CL283" s="34">
        <v>316787</v>
      </c>
      <c r="CM283" s="34">
        <v>304474</v>
      </c>
      <c r="CN283" s="34">
        <v>305254</v>
      </c>
      <c r="CO283" s="34">
        <v>309917</v>
      </c>
      <c r="CP283" s="34">
        <v>315251</v>
      </c>
      <c r="CQ283" s="34">
        <v>332157</v>
      </c>
      <c r="CR283" s="34">
        <v>329498</v>
      </c>
      <c r="CS283" s="34">
        <v>320946</v>
      </c>
      <c r="CT283" s="34">
        <v>321842</v>
      </c>
      <c r="CU283" s="34">
        <v>326476</v>
      </c>
      <c r="CV283" s="34">
        <v>331634</v>
      </c>
      <c r="CW283" s="34">
        <v>338572</v>
      </c>
      <c r="CX283" s="34">
        <v>334438</v>
      </c>
      <c r="CY283" s="34">
        <v>328120</v>
      </c>
      <c r="CZ283" s="34">
        <v>329073</v>
      </c>
      <c r="DA283" s="34">
        <v>340430</v>
      </c>
      <c r="DB283" s="34">
        <v>348163</v>
      </c>
      <c r="DC283" s="34">
        <v>344862</v>
      </c>
      <c r="DD283" s="34">
        <v>332762</v>
      </c>
      <c r="DE283" s="34">
        <v>327521</v>
      </c>
      <c r="DF283" s="34">
        <v>329644</v>
      </c>
      <c r="DG283" s="34">
        <v>335072</v>
      </c>
      <c r="DH283" s="34">
        <v>336597</v>
      </c>
      <c r="DI283" s="34">
        <v>315615</v>
      </c>
      <c r="DJ283" s="34">
        <v>285695</v>
      </c>
      <c r="DK283" s="34">
        <v>274035</v>
      </c>
      <c r="DL283" s="34">
        <v>282152</v>
      </c>
      <c r="DM283" s="34">
        <v>293986</v>
      </c>
      <c r="DN283" s="34">
        <v>301440</v>
      </c>
      <c r="DO283" s="34">
        <v>307772</v>
      </c>
      <c r="DP283" s="34">
        <v>309335</v>
      </c>
      <c r="DQ283" s="34">
        <v>320474</v>
      </c>
      <c r="DR283" s="34">
        <v>324133</v>
      </c>
      <c r="DS283" s="34">
        <v>325119</v>
      </c>
      <c r="DT283" s="34">
        <v>339136</v>
      </c>
      <c r="DU283" s="34">
        <v>344288</v>
      </c>
      <c r="DV283" s="34">
        <v>343284</v>
      </c>
      <c r="DW283" s="34">
        <v>347365</v>
      </c>
      <c r="DX283" s="34">
        <v>342181</v>
      </c>
      <c r="DY283" s="34">
        <v>338614</v>
      </c>
      <c r="DZ283" s="34">
        <v>346847</v>
      </c>
      <c r="EA283" s="34">
        <v>357873</v>
      </c>
      <c r="EB283" s="34">
        <v>358502</v>
      </c>
      <c r="EC283" s="34">
        <v>365818</v>
      </c>
      <c r="ED283" s="34">
        <v>368913</v>
      </c>
      <c r="EE283" s="34">
        <v>374201</v>
      </c>
      <c r="EF283" s="34">
        <v>383196</v>
      </c>
      <c r="EG283" s="34">
        <v>381978</v>
      </c>
      <c r="EH283" s="34">
        <v>385169</v>
      </c>
      <c r="EI283" s="34">
        <v>391132</v>
      </c>
      <c r="EJ283" s="34">
        <v>412761</v>
      </c>
      <c r="EK283" s="34">
        <v>418923</v>
      </c>
      <c r="EL283" s="34">
        <v>425163</v>
      </c>
      <c r="EM283" s="34">
        <v>409545</v>
      </c>
      <c r="EN283" s="34">
        <v>414884</v>
      </c>
      <c r="EO283" s="34">
        <v>413720</v>
      </c>
      <c r="EP283" s="34">
        <v>417907</v>
      </c>
      <c r="EQ283" s="34">
        <v>426821</v>
      </c>
      <c r="ER283" s="34">
        <v>404390</v>
      </c>
    </row>
    <row r="284" spans="1:149">
      <c r="B284" t="s">
        <v>385</v>
      </c>
      <c r="C284">
        <v>1.8</v>
      </c>
      <c r="D284">
        <v>0.5</v>
      </c>
      <c r="E284">
        <v>0.4</v>
      </c>
      <c r="F284">
        <v>-0.1</v>
      </c>
      <c r="G284">
        <v>0.3</v>
      </c>
      <c r="H284">
        <v>0.8</v>
      </c>
      <c r="I284">
        <v>1.3</v>
      </c>
      <c r="J284">
        <v>2.2999999999999998</v>
      </c>
      <c r="K284">
        <v>4</v>
      </c>
      <c r="L284">
        <v>4.3</v>
      </c>
      <c r="M284">
        <v>4.5999999999999996</v>
      </c>
      <c r="N284">
        <v>4.5999999999999996</v>
      </c>
      <c r="O284">
        <v>3.8</v>
      </c>
      <c r="P284">
        <v>3.1</v>
      </c>
      <c r="Q284">
        <v>2.2000000000000002</v>
      </c>
      <c r="R284">
        <v>2</v>
      </c>
      <c r="S284">
        <v>1.7</v>
      </c>
      <c r="T284">
        <v>1.7</v>
      </c>
      <c r="U284">
        <v>1.8</v>
      </c>
      <c r="V284">
        <v>1.6</v>
      </c>
      <c r="W284">
        <v>1.6</v>
      </c>
      <c r="X284">
        <v>1.5</v>
      </c>
      <c r="Y284">
        <v>0.3</v>
      </c>
      <c r="Z284">
        <v>0.8</v>
      </c>
      <c r="AA284">
        <v>1.2</v>
      </c>
      <c r="AB284">
        <v>2</v>
      </c>
      <c r="AC284">
        <v>2.2000000000000002</v>
      </c>
      <c r="AD284">
        <v>3.2</v>
      </c>
      <c r="AE284">
        <v>1.7</v>
      </c>
      <c r="AF284">
        <v>2</v>
      </c>
      <c r="AG284">
        <v>1.7</v>
      </c>
      <c r="AH284">
        <v>1.5</v>
      </c>
      <c r="AI284">
        <v>0.8</v>
      </c>
      <c r="AJ284">
        <v>0.8</v>
      </c>
      <c r="AK284">
        <v>0.5</v>
      </c>
      <c r="AL284">
        <v>0.3</v>
      </c>
      <c r="AM284">
        <v>0.2</v>
      </c>
      <c r="AN284">
        <v>-0.9</v>
      </c>
      <c r="AO284">
        <v>-1.1000000000000001</v>
      </c>
      <c r="AP284">
        <v>-3.2</v>
      </c>
      <c r="AQ284">
        <v>1.2</v>
      </c>
      <c r="AR284">
        <v>1.9</v>
      </c>
      <c r="AS284">
        <v>-4.5</v>
      </c>
      <c r="AT284">
        <v>2.5</v>
      </c>
      <c r="AU284">
        <v>3.4</v>
      </c>
      <c r="AV284">
        <v>1.2</v>
      </c>
      <c r="AW284">
        <v>4.7</v>
      </c>
      <c r="AX284">
        <v>2.1</v>
      </c>
      <c r="AY284">
        <v>3.7</v>
      </c>
      <c r="AZ284">
        <v>1.6</v>
      </c>
      <c r="BA284">
        <v>5.4</v>
      </c>
      <c r="BB284">
        <v>-0.5</v>
      </c>
      <c r="BC284">
        <v>8.1</v>
      </c>
      <c r="BD284">
        <v>2.2999999999999998</v>
      </c>
      <c r="BE284">
        <v>6.9</v>
      </c>
      <c r="BF284">
        <v>4</v>
      </c>
      <c r="BG284">
        <v>-2.8</v>
      </c>
      <c r="BH284">
        <v>2.1</v>
      </c>
      <c r="BI284">
        <v>6.1</v>
      </c>
      <c r="BJ284">
        <v>-0.2</v>
      </c>
      <c r="BK284">
        <v>2.1</v>
      </c>
      <c r="BL284">
        <v>1.5</v>
      </c>
      <c r="BM284">
        <v>-5.2</v>
      </c>
      <c r="BN284">
        <v>6.1</v>
      </c>
      <c r="BO284">
        <v>3.4</v>
      </c>
      <c r="BP284">
        <v>4.2</v>
      </c>
      <c r="BQ284">
        <v>0.3</v>
      </c>
      <c r="BR284">
        <v>2</v>
      </c>
      <c r="BS284">
        <v>0.7</v>
      </c>
      <c r="BT284">
        <v>2.2000000000000002</v>
      </c>
      <c r="BU284">
        <v>6.8</v>
      </c>
      <c r="BV284">
        <v>1.4</v>
      </c>
      <c r="BW284">
        <v>0.2</v>
      </c>
      <c r="BX284">
        <v>4.8</v>
      </c>
      <c r="BY284">
        <v>1.4</v>
      </c>
      <c r="BZ284">
        <v>3.8</v>
      </c>
      <c r="CA284">
        <v>1.3</v>
      </c>
      <c r="CB284">
        <v>1.4</v>
      </c>
      <c r="CC284">
        <v>1.8</v>
      </c>
      <c r="CD284">
        <v>-1.7</v>
      </c>
      <c r="CE284">
        <v>-0.4</v>
      </c>
      <c r="CF284">
        <v>-3.3</v>
      </c>
      <c r="CG284">
        <v>-1.3</v>
      </c>
      <c r="CH284">
        <v>3.3</v>
      </c>
      <c r="CI284">
        <v>1.5</v>
      </c>
      <c r="CJ284">
        <v>2.5</v>
      </c>
      <c r="CK284">
        <v>-1.6</v>
      </c>
      <c r="CL284">
        <v>-1.7</v>
      </c>
      <c r="CM284">
        <v>-3.9</v>
      </c>
      <c r="CN284">
        <v>0.3</v>
      </c>
      <c r="CO284">
        <v>1.5</v>
      </c>
      <c r="CP284">
        <v>1.7</v>
      </c>
      <c r="CQ284">
        <v>5.4</v>
      </c>
      <c r="CR284">
        <v>-0.8</v>
      </c>
      <c r="CS284">
        <v>-2.6</v>
      </c>
      <c r="CT284">
        <v>0.3</v>
      </c>
      <c r="CU284">
        <v>1.4</v>
      </c>
      <c r="CV284">
        <v>1.6</v>
      </c>
      <c r="CW284">
        <v>2.1</v>
      </c>
      <c r="CX284">
        <v>-1.2</v>
      </c>
      <c r="CY284">
        <v>-1.9</v>
      </c>
      <c r="CZ284">
        <v>0.3</v>
      </c>
      <c r="DA284">
        <v>3.5</v>
      </c>
      <c r="DB284">
        <v>2.2999999999999998</v>
      </c>
      <c r="DC284">
        <v>-0.9</v>
      </c>
      <c r="DD284">
        <v>-3.5</v>
      </c>
      <c r="DE284">
        <v>-1.6</v>
      </c>
      <c r="DF284">
        <v>0.6</v>
      </c>
      <c r="DG284">
        <v>1.6</v>
      </c>
      <c r="DH284">
        <v>0.5</v>
      </c>
      <c r="DI284">
        <v>-6.2</v>
      </c>
      <c r="DJ284">
        <v>-9.5</v>
      </c>
      <c r="DK284">
        <v>-4.0999999999999996</v>
      </c>
      <c r="DL284">
        <v>3</v>
      </c>
      <c r="DM284">
        <v>4.2</v>
      </c>
      <c r="DN284">
        <v>2.5</v>
      </c>
      <c r="DO284">
        <v>2.1</v>
      </c>
      <c r="DP284">
        <v>0.5</v>
      </c>
      <c r="DQ284">
        <v>3.6</v>
      </c>
      <c r="DR284">
        <v>1.1000000000000001</v>
      </c>
      <c r="DS284">
        <v>0.3</v>
      </c>
      <c r="DT284">
        <v>4.3</v>
      </c>
      <c r="DU284">
        <v>1.5</v>
      </c>
      <c r="DV284">
        <v>-0.3</v>
      </c>
      <c r="DW284">
        <v>1.2</v>
      </c>
      <c r="DX284">
        <v>-1.5</v>
      </c>
      <c r="DY284">
        <v>-1</v>
      </c>
      <c r="DZ284">
        <v>2.4</v>
      </c>
      <c r="EA284">
        <v>3.2</v>
      </c>
      <c r="EB284">
        <v>0.2</v>
      </c>
      <c r="EC284">
        <v>2</v>
      </c>
      <c r="ED284">
        <v>0.8</v>
      </c>
      <c r="EE284">
        <v>1.4</v>
      </c>
      <c r="EF284">
        <v>2.4</v>
      </c>
      <c r="EG284">
        <v>-0.3</v>
      </c>
      <c r="EH284">
        <v>0.8</v>
      </c>
      <c r="EI284">
        <v>1.5</v>
      </c>
      <c r="EJ284">
        <v>5.5</v>
      </c>
      <c r="EK284">
        <v>1.5</v>
      </c>
      <c r="EL284">
        <v>1.5</v>
      </c>
      <c r="EM284">
        <v>-3.7</v>
      </c>
      <c r="EN284">
        <v>1.3</v>
      </c>
      <c r="EO284">
        <v>-0.3</v>
      </c>
      <c r="EP284">
        <v>1</v>
      </c>
      <c r="EQ284">
        <v>2.1</v>
      </c>
      <c r="ER284">
        <v>-5.3</v>
      </c>
    </row>
    <row r="286" spans="1:149">
      <c r="A286" t="s">
        <v>455</v>
      </c>
      <c r="B286" s="34">
        <v>35186</v>
      </c>
      <c r="C286" s="34">
        <v>37819</v>
      </c>
      <c r="D286" s="34">
        <v>39403</v>
      </c>
      <c r="E286" s="34">
        <v>40124</v>
      </c>
      <c r="F286" s="34">
        <v>40223</v>
      </c>
      <c r="G286" s="34">
        <v>40183</v>
      </c>
      <c r="H286" s="34">
        <v>40141</v>
      </c>
      <c r="I286" s="34">
        <v>40393</v>
      </c>
      <c r="J286" s="34">
        <v>41143</v>
      </c>
      <c r="K286" s="34">
        <v>43473</v>
      </c>
      <c r="L286" s="34">
        <v>46555</v>
      </c>
      <c r="M286" s="34">
        <v>50428</v>
      </c>
      <c r="N286" s="34">
        <v>54865</v>
      </c>
      <c r="O286" s="34">
        <v>58555</v>
      </c>
      <c r="P286" s="34">
        <v>61242</v>
      </c>
      <c r="Q286" s="34">
        <v>62642</v>
      </c>
      <c r="R286" s="34">
        <v>63579</v>
      </c>
      <c r="S286" s="34">
        <v>64182</v>
      </c>
      <c r="T286" s="34">
        <v>64925</v>
      </c>
      <c r="U286" s="34">
        <v>66054</v>
      </c>
      <c r="V286" s="34">
        <v>67303</v>
      </c>
      <c r="W286" s="34">
        <v>68700</v>
      </c>
      <c r="X286" s="34">
        <v>69903</v>
      </c>
      <c r="Y286" s="34">
        <v>69729</v>
      </c>
      <c r="Z286" s="34">
        <v>69965</v>
      </c>
      <c r="AA286" s="34">
        <v>70465</v>
      </c>
      <c r="AB286" s="34">
        <v>71580</v>
      </c>
      <c r="AC286" s="34">
        <v>72786</v>
      </c>
      <c r="AD286" s="34">
        <v>75126</v>
      </c>
      <c r="AE286" s="34">
        <v>75658</v>
      </c>
      <c r="AF286" s="34">
        <v>76765</v>
      </c>
      <c r="AG286" s="34">
        <v>77703</v>
      </c>
      <c r="AH286" s="34">
        <v>78612</v>
      </c>
      <c r="AI286" s="34">
        <v>78873</v>
      </c>
      <c r="AJ286" s="34">
        <v>79532</v>
      </c>
      <c r="AK286" s="34">
        <v>80323</v>
      </c>
      <c r="AL286" s="34">
        <v>81134</v>
      </c>
      <c r="AM286" s="34">
        <v>82286</v>
      </c>
      <c r="AN286" s="34">
        <v>82204</v>
      </c>
      <c r="AO286" s="34">
        <v>82003</v>
      </c>
      <c r="AP286" s="34">
        <v>79035</v>
      </c>
      <c r="AQ286" s="34">
        <v>82047</v>
      </c>
      <c r="AR286" s="34">
        <v>85862</v>
      </c>
      <c r="AS286" s="34">
        <v>80348</v>
      </c>
      <c r="AT286" s="34">
        <v>84190</v>
      </c>
      <c r="AU286" s="34">
        <v>89213</v>
      </c>
      <c r="AV286" s="34">
        <v>91028</v>
      </c>
      <c r="AW286" s="34">
        <v>97772</v>
      </c>
      <c r="AX286" s="34">
        <v>100795</v>
      </c>
      <c r="AY286" s="34">
        <v>105983</v>
      </c>
      <c r="AZ286" s="34">
        <v>107559</v>
      </c>
      <c r="BA286" s="34">
        <v>115020</v>
      </c>
      <c r="BB286" s="34">
        <v>112589</v>
      </c>
      <c r="BC286" s="34">
        <v>124804</v>
      </c>
      <c r="BD286" s="34">
        <v>127591</v>
      </c>
      <c r="BE286" s="34">
        <v>139396</v>
      </c>
      <c r="BF286" s="34">
        <v>146399</v>
      </c>
      <c r="BG286" s="34">
        <v>139876</v>
      </c>
      <c r="BH286" s="34">
        <v>143649</v>
      </c>
      <c r="BI286" s="34">
        <v>155972</v>
      </c>
      <c r="BJ286" s="34">
        <v>155169</v>
      </c>
      <c r="BK286" s="34">
        <v>159096</v>
      </c>
      <c r="BL286" s="34">
        <v>161520</v>
      </c>
      <c r="BM286" s="34">
        <v>148483</v>
      </c>
      <c r="BN286" s="34">
        <v>163043</v>
      </c>
      <c r="BO286" s="34">
        <v>169001</v>
      </c>
      <c r="BP286" s="34">
        <v>175728</v>
      </c>
      <c r="BQ286" s="34">
        <v>174195</v>
      </c>
      <c r="BR286" s="34">
        <v>180713</v>
      </c>
      <c r="BS286" s="34">
        <v>184390</v>
      </c>
      <c r="BT286" s="34">
        <v>191587</v>
      </c>
      <c r="BU286" s="34">
        <v>209471</v>
      </c>
      <c r="BV286" s="34">
        <v>210885</v>
      </c>
      <c r="BW286" s="34">
        <v>208990</v>
      </c>
      <c r="BX286" s="34">
        <v>219662</v>
      </c>
      <c r="BY286" s="34">
        <v>220436</v>
      </c>
      <c r="BZ286" s="34">
        <v>230531</v>
      </c>
      <c r="CA286" s="34">
        <v>233685</v>
      </c>
      <c r="CB286" s="34">
        <v>237049</v>
      </c>
      <c r="CC286" s="34">
        <v>242464</v>
      </c>
      <c r="CD286" s="34">
        <v>236035</v>
      </c>
      <c r="CE286" s="34">
        <v>234125</v>
      </c>
      <c r="CF286" s="34">
        <v>223371</v>
      </c>
      <c r="CG286" s="34">
        <v>219265</v>
      </c>
      <c r="CH286" s="34">
        <v>227924</v>
      </c>
      <c r="CI286" s="34">
        <v>231174</v>
      </c>
      <c r="CJ286" s="34">
        <v>238413</v>
      </c>
      <c r="CK286" s="34">
        <v>232178</v>
      </c>
      <c r="CL286" s="34">
        <v>226249</v>
      </c>
      <c r="CM286" s="34">
        <v>213911</v>
      </c>
      <c r="CN286" s="34">
        <v>213521</v>
      </c>
      <c r="CO286" s="34">
        <v>217384</v>
      </c>
      <c r="CP286" s="34">
        <v>220974</v>
      </c>
      <c r="CQ286" s="34">
        <v>236750</v>
      </c>
      <c r="CR286" s="34">
        <v>232913</v>
      </c>
      <c r="CS286" s="34">
        <v>223380</v>
      </c>
      <c r="CT286" s="34">
        <v>223537</v>
      </c>
      <c r="CU286" s="34">
        <v>227521</v>
      </c>
      <c r="CV286" s="34">
        <v>232391</v>
      </c>
      <c r="CW286" s="34">
        <v>239207</v>
      </c>
      <c r="CX286" s="34">
        <v>232768</v>
      </c>
      <c r="CY286" s="34">
        <v>224350</v>
      </c>
      <c r="CZ286" s="34">
        <v>223621</v>
      </c>
      <c r="DA286" s="34">
        <v>233501</v>
      </c>
      <c r="DB286" s="34">
        <v>241727</v>
      </c>
      <c r="DC286" s="34">
        <v>236270</v>
      </c>
      <c r="DD286" s="34">
        <v>223170</v>
      </c>
      <c r="DE286" s="34">
        <v>217385</v>
      </c>
      <c r="DF286" s="34">
        <v>217727</v>
      </c>
      <c r="DG286" s="34">
        <v>222034</v>
      </c>
      <c r="DH286" s="34">
        <v>224885</v>
      </c>
      <c r="DI286" s="34">
        <v>210170</v>
      </c>
      <c r="DJ286" s="34">
        <v>182824</v>
      </c>
      <c r="DK286" s="34">
        <v>169919</v>
      </c>
      <c r="DL286" s="34">
        <v>176049</v>
      </c>
      <c r="DM286" s="34">
        <v>185621</v>
      </c>
      <c r="DN286" s="34">
        <v>190020</v>
      </c>
      <c r="DO286" s="34">
        <v>195545</v>
      </c>
      <c r="DP286" s="34">
        <v>197439</v>
      </c>
      <c r="DQ286" s="34">
        <v>208084</v>
      </c>
      <c r="DR286" s="34">
        <v>207218</v>
      </c>
      <c r="DS286" s="34">
        <v>205877</v>
      </c>
      <c r="DT286" s="34">
        <v>220859</v>
      </c>
      <c r="DU286" s="34">
        <v>224658</v>
      </c>
      <c r="DV286" s="34">
        <v>223419</v>
      </c>
      <c r="DW286" s="34">
        <v>227640</v>
      </c>
      <c r="DX286" s="34">
        <v>222830</v>
      </c>
      <c r="DY286" s="34">
        <v>218928</v>
      </c>
      <c r="DZ286" s="34">
        <v>222904</v>
      </c>
      <c r="EA286" s="34">
        <v>230497</v>
      </c>
      <c r="EB286" s="34">
        <v>225788</v>
      </c>
      <c r="EC286" s="34">
        <v>228736</v>
      </c>
      <c r="ED286" s="34">
        <v>232567</v>
      </c>
      <c r="EE286" s="34">
        <v>240026</v>
      </c>
      <c r="EF286" s="34">
        <v>254296</v>
      </c>
      <c r="EG286" s="34">
        <v>257384</v>
      </c>
      <c r="EH286" s="34">
        <v>258087</v>
      </c>
      <c r="EI286" s="34">
        <v>261260</v>
      </c>
      <c r="EJ286" s="34">
        <v>280790</v>
      </c>
      <c r="EK286" s="34">
        <v>284879</v>
      </c>
      <c r="EL286" s="34">
        <v>292008</v>
      </c>
      <c r="EM286" s="34">
        <v>276930</v>
      </c>
      <c r="EN286" s="34">
        <v>281978</v>
      </c>
      <c r="EO286" s="34">
        <v>280251</v>
      </c>
      <c r="EP286" s="34">
        <v>283559</v>
      </c>
      <c r="EQ286" s="34">
        <v>291206</v>
      </c>
      <c r="ER286" s="34">
        <v>267645</v>
      </c>
    </row>
    <row r="287" spans="1:149">
      <c r="B287" t="s">
        <v>385</v>
      </c>
      <c r="C287">
        <v>7.5</v>
      </c>
      <c r="D287">
        <v>4.2</v>
      </c>
      <c r="E287">
        <v>1.8</v>
      </c>
      <c r="F287">
        <v>0.2</v>
      </c>
      <c r="G287">
        <v>-0.1</v>
      </c>
      <c r="H287">
        <v>-0.1</v>
      </c>
      <c r="I287">
        <v>0.6</v>
      </c>
      <c r="J287">
        <v>1.9</v>
      </c>
      <c r="K287">
        <v>5.7</v>
      </c>
      <c r="L287">
        <v>7.1</v>
      </c>
      <c r="M287">
        <v>8.3000000000000007</v>
      </c>
      <c r="N287">
        <v>8.8000000000000007</v>
      </c>
      <c r="O287">
        <v>6.7</v>
      </c>
      <c r="P287">
        <v>4.5999999999999996</v>
      </c>
      <c r="Q287">
        <v>2.2999999999999998</v>
      </c>
      <c r="R287">
        <v>1.5</v>
      </c>
      <c r="S287">
        <v>0.9</v>
      </c>
      <c r="T287">
        <v>1.2</v>
      </c>
      <c r="U287">
        <v>1.7</v>
      </c>
      <c r="V287">
        <v>1.9</v>
      </c>
      <c r="W287">
        <v>2.1</v>
      </c>
      <c r="X287">
        <v>1.8</v>
      </c>
      <c r="Y287">
        <v>-0.2</v>
      </c>
      <c r="Z287">
        <v>0.3</v>
      </c>
      <c r="AA287">
        <v>0.7</v>
      </c>
      <c r="AB287">
        <v>1.6</v>
      </c>
      <c r="AC287">
        <v>1.7</v>
      </c>
      <c r="AD287">
        <v>3.2</v>
      </c>
      <c r="AE287">
        <v>0.7</v>
      </c>
      <c r="AF287">
        <v>1.5</v>
      </c>
      <c r="AG287">
        <v>1.2</v>
      </c>
      <c r="AH287">
        <v>1.2</v>
      </c>
      <c r="AI287">
        <v>0.3</v>
      </c>
      <c r="AJ287">
        <v>0.8</v>
      </c>
      <c r="AK287">
        <v>1</v>
      </c>
      <c r="AL287">
        <v>1</v>
      </c>
      <c r="AM287">
        <v>1.4</v>
      </c>
      <c r="AN287">
        <v>-0.1</v>
      </c>
      <c r="AO287">
        <v>-0.2</v>
      </c>
      <c r="AP287">
        <v>-3.6</v>
      </c>
      <c r="AQ287">
        <v>3.8</v>
      </c>
      <c r="AR287">
        <v>4.5999999999999996</v>
      </c>
      <c r="AS287">
        <v>-6.4</v>
      </c>
      <c r="AT287">
        <v>4.8</v>
      </c>
      <c r="AU287">
        <v>6</v>
      </c>
      <c r="AV287">
        <v>2</v>
      </c>
      <c r="AW287">
        <v>7.4</v>
      </c>
      <c r="AX287">
        <v>3.1</v>
      </c>
      <c r="AY287">
        <v>5.0999999999999996</v>
      </c>
      <c r="AZ287">
        <v>1.5</v>
      </c>
      <c r="BA287">
        <v>6.9</v>
      </c>
      <c r="BB287">
        <v>-2.1</v>
      </c>
      <c r="BC287">
        <v>10.8</v>
      </c>
      <c r="BD287">
        <v>2.2000000000000002</v>
      </c>
      <c r="BE287">
        <v>9.3000000000000007</v>
      </c>
      <c r="BF287">
        <v>5</v>
      </c>
      <c r="BG287">
        <v>-4.5</v>
      </c>
      <c r="BH287">
        <v>2.7</v>
      </c>
      <c r="BI287">
        <v>8.6</v>
      </c>
      <c r="BJ287">
        <v>-0.5</v>
      </c>
      <c r="BK287">
        <v>2.5</v>
      </c>
      <c r="BL287">
        <v>1.5</v>
      </c>
      <c r="BM287">
        <v>-8.1</v>
      </c>
      <c r="BN287">
        <v>9.8000000000000007</v>
      </c>
      <c r="BO287">
        <v>3.7</v>
      </c>
      <c r="BP287">
        <v>4</v>
      </c>
      <c r="BQ287">
        <v>-0.9</v>
      </c>
      <c r="BR287">
        <v>3.7</v>
      </c>
      <c r="BS287">
        <v>2</v>
      </c>
      <c r="BT287">
        <v>3.9</v>
      </c>
      <c r="BU287">
        <v>9.3000000000000007</v>
      </c>
      <c r="BV287">
        <v>0.7</v>
      </c>
      <c r="BW287">
        <v>-0.9</v>
      </c>
      <c r="BX287">
        <v>5.0999999999999996</v>
      </c>
      <c r="BY287">
        <v>0.4</v>
      </c>
      <c r="BZ287">
        <v>4.5999999999999996</v>
      </c>
      <c r="CA287">
        <v>1.4</v>
      </c>
      <c r="CB287">
        <v>1.4</v>
      </c>
      <c r="CC287">
        <v>2.2999999999999998</v>
      </c>
      <c r="CD287">
        <v>-2.7</v>
      </c>
      <c r="CE287">
        <v>-0.8</v>
      </c>
      <c r="CF287">
        <v>-4.5999999999999996</v>
      </c>
      <c r="CG287">
        <v>-1.8</v>
      </c>
      <c r="CH287">
        <v>3.9</v>
      </c>
      <c r="CI287">
        <v>1.4</v>
      </c>
      <c r="CJ287">
        <v>3.1</v>
      </c>
      <c r="CK287">
        <v>-2.6</v>
      </c>
      <c r="CL287">
        <v>-2.6</v>
      </c>
      <c r="CM287">
        <v>-5.5</v>
      </c>
      <c r="CN287">
        <v>-0.2</v>
      </c>
      <c r="CO287">
        <v>1.8</v>
      </c>
      <c r="CP287">
        <v>1.7</v>
      </c>
      <c r="CQ287">
        <v>7.1</v>
      </c>
      <c r="CR287">
        <v>-1.6</v>
      </c>
      <c r="CS287">
        <v>-4.0999999999999996</v>
      </c>
      <c r="CT287">
        <v>0.1</v>
      </c>
      <c r="CU287">
        <v>1.8</v>
      </c>
      <c r="CV287">
        <v>2.1</v>
      </c>
      <c r="CW287">
        <v>2.9</v>
      </c>
      <c r="CX287">
        <v>-2.7</v>
      </c>
      <c r="CY287">
        <v>-3.6</v>
      </c>
      <c r="CZ287">
        <v>-0.3</v>
      </c>
      <c r="DA287">
        <v>4.4000000000000004</v>
      </c>
      <c r="DB287">
        <v>3.5</v>
      </c>
      <c r="DC287">
        <v>-2.2999999999999998</v>
      </c>
      <c r="DD287">
        <v>-5.5</v>
      </c>
      <c r="DE287">
        <v>-2.6</v>
      </c>
      <c r="DF287">
        <v>0.2</v>
      </c>
      <c r="DG287">
        <v>2</v>
      </c>
      <c r="DH287">
        <v>1.3</v>
      </c>
      <c r="DI287">
        <v>-6.5</v>
      </c>
      <c r="DJ287">
        <v>-13</v>
      </c>
      <c r="DK287">
        <v>-7.1</v>
      </c>
      <c r="DL287">
        <v>3.6</v>
      </c>
      <c r="DM287">
        <v>5.4</v>
      </c>
      <c r="DN287">
        <v>2.4</v>
      </c>
      <c r="DO287">
        <v>2.9</v>
      </c>
      <c r="DP287">
        <v>1</v>
      </c>
      <c r="DQ287">
        <v>5.4</v>
      </c>
      <c r="DR287">
        <v>-0.4</v>
      </c>
      <c r="DS287">
        <v>-0.6</v>
      </c>
      <c r="DT287">
        <v>7.3</v>
      </c>
      <c r="DU287">
        <v>1.7</v>
      </c>
      <c r="DV287">
        <v>-0.6</v>
      </c>
      <c r="DW287">
        <v>1.9</v>
      </c>
      <c r="DX287">
        <v>-2.1</v>
      </c>
      <c r="DY287">
        <v>-1.8</v>
      </c>
      <c r="DZ287">
        <v>1.8</v>
      </c>
      <c r="EA287">
        <v>3.4</v>
      </c>
      <c r="EB287">
        <v>-2</v>
      </c>
      <c r="EC287">
        <v>1.3</v>
      </c>
      <c r="ED287">
        <v>1.7</v>
      </c>
      <c r="EE287">
        <v>3.2</v>
      </c>
      <c r="EF287">
        <v>5.9</v>
      </c>
      <c r="EG287">
        <v>1.2</v>
      </c>
      <c r="EH287">
        <v>0.3</v>
      </c>
      <c r="EI287">
        <v>1.2</v>
      </c>
      <c r="EJ287">
        <v>7.5</v>
      </c>
      <c r="EK287">
        <v>1.5</v>
      </c>
      <c r="EL287">
        <v>2.5</v>
      </c>
      <c r="EM287">
        <v>-5.2</v>
      </c>
      <c r="EN287">
        <v>1.8</v>
      </c>
      <c r="EO287">
        <v>-0.6</v>
      </c>
      <c r="EP287">
        <v>1.2</v>
      </c>
      <c r="EQ287">
        <v>2.7</v>
      </c>
      <c r="ER287">
        <v>-8.1</v>
      </c>
    </row>
    <row r="289" spans="1:148">
      <c r="A289" t="s">
        <v>456</v>
      </c>
      <c r="B289" s="34">
        <v>40456</v>
      </c>
      <c r="C289" s="34">
        <v>39148</v>
      </c>
      <c r="D289" s="34">
        <v>37944</v>
      </c>
      <c r="E289" s="34">
        <v>37496</v>
      </c>
      <c r="F289" s="34">
        <v>37286</v>
      </c>
      <c r="G289" s="34">
        <v>37587</v>
      </c>
      <c r="H289" s="34">
        <v>38226</v>
      </c>
      <c r="I289" s="34">
        <v>39017</v>
      </c>
      <c r="J289" s="34">
        <v>40129</v>
      </c>
      <c r="K289" s="34">
        <v>41018</v>
      </c>
      <c r="L289" s="34">
        <v>41530</v>
      </c>
      <c r="M289" s="34">
        <v>41695</v>
      </c>
      <c r="N289" s="34">
        <v>41518</v>
      </c>
      <c r="O289" s="34">
        <v>41505</v>
      </c>
      <c r="P289" s="34">
        <v>41904</v>
      </c>
      <c r="Q289" s="34">
        <v>42749</v>
      </c>
      <c r="R289" s="34">
        <v>43966</v>
      </c>
      <c r="S289" s="34">
        <v>45205</v>
      </c>
      <c r="T289" s="34">
        <v>46286</v>
      </c>
      <c r="U289" s="34">
        <v>47131</v>
      </c>
      <c r="V289" s="34">
        <v>47711</v>
      </c>
      <c r="W289" s="34">
        <v>48203</v>
      </c>
      <c r="X289" s="34">
        <v>48698</v>
      </c>
      <c r="Y289" s="34">
        <v>49272</v>
      </c>
      <c r="Z289" s="34">
        <v>50038</v>
      </c>
      <c r="AA289" s="34">
        <v>51016</v>
      </c>
      <c r="AB289" s="34">
        <v>52285</v>
      </c>
      <c r="AC289" s="34">
        <v>53825</v>
      </c>
      <c r="AD289" s="34">
        <v>55478</v>
      </c>
      <c r="AE289" s="34">
        <v>57155</v>
      </c>
      <c r="AF289" s="34">
        <v>58756</v>
      </c>
      <c r="AG289" s="34">
        <v>60183</v>
      </c>
      <c r="AH289" s="34">
        <v>61356</v>
      </c>
      <c r="AI289" s="34">
        <v>62188</v>
      </c>
      <c r="AJ289" s="34">
        <v>62616</v>
      </c>
      <c r="AK289" s="34">
        <v>62604</v>
      </c>
      <c r="AL289" s="34">
        <v>62168</v>
      </c>
      <c r="AM289" s="34">
        <v>61355</v>
      </c>
      <c r="AN289" s="34">
        <v>60186</v>
      </c>
      <c r="AO289" s="34">
        <v>58759</v>
      </c>
      <c r="AP289" s="34">
        <v>57268</v>
      </c>
      <c r="AQ289" s="34">
        <v>55874</v>
      </c>
      <c r="AR289" s="34">
        <v>54719</v>
      </c>
      <c r="AS289" s="34">
        <v>53876</v>
      </c>
      <c r="AT289" s="34">
        <v>53332</v>
      </c>
      <c r="AU289" s="34">
        <v>53005</v>
      </c>
      <c r="AV289" s="34">
        <v>52838</v>
      </c>
      <c r="AW289" s="34">
        <v>52845</v>
      </c>
      <c r="AX289" s="34">
        <v>53059</v>
      </c>
      <c r="AY289" s="34">
        <v>53590</v>
      </c>
      <c r="AZ289" s="34">
        <v>54515</v>
      </c>
      <c r="BA289" s="34">
        <v>55796</v>
      </c>
      <c r="BB289" s="34">
        <v>57307</v>
      </c>
      <c r="BC289" s="34">
        <v>58845</v>
      </c>
      <c r="BD289" s="34">
        <v>60281</v>
      </c>
      <c r="BE289" s="34">
        <v>61518</v>
      </c>
      <c r="BF289" s="34">
        <v>62487</v>
      </c>
      <c r="BG289" s="34">
        <v>63233</v>
      </c>
      <c r="BH289" s="34">
        <v>63769</v>
      </c>
      <c r="BI289" s="34">
        <v>64168</v>
      </c>
      <c r="BJ289" s="34">
        <v>64596</v>
      </c>
      <c r="BK289" s="34">
        <v>65208</v>
      </c>
      <c r="BL289" s="34">
        <v>66156</v>
      </c>
      <c r="BM289" s="34">
        <v>67381</v>
      </c>
      <c r="BN289" s="34">
        <v>65934</v>
      </c>
      <c r="BO289" s="34">
        <v>67672</v>
      </c>
      <c r="BP289" s="34">
        <v>70822</v>
      </c>
      <c r="BQ289" s="34">
        <v>73180</v>
      </c>
      <c r="BR289" s="34">
        <v>71660</v>
      </c>
      <c r="BS289" s="34">
        <v>69715</v>
      </c>
      <c r="BT289" s="34">
        <v>68156</v>
      </c>
      <c r="BU289" s="34">
        <v>67965</v>
      </c>
      <c r="BV289" s="34">
        <v>70409</v>
      </c>
      <c r="BW289" s="34">
        <v>72848</v>
      </c>
      <c r="BX289" s="34">
        <v>75844</v>
      </c>
      <c r="BY289" s="34">
        <v>79276</v>
      </c>
      <c r="BZ289" s="34">
        <v>80715</v>
      </c>
      <c r="CA289" s="34">
        <v>81758</v>
      </c>
      <c r="CB289" s="34">
        <v>82945</v>
      </c>
      <c r="CC289" s="34">
        <v>83250</v>
      </c>
      <c r="CD289" s="34">
        <v>84256</v>
      </c>
      <c r="CE289" s="34">
        <v>84861</v>
      </c>
      <c r="CF289" s="34">
        <v>85071</v>
      </c>
      <c r="CG289" s="34">
        <v>85132</v>
      </c>
      <c r="CH289" s="34">
        <v>86645</v>
      </c>
      <c r="CI289" s="34">
        <v>88232</v>
      </c>
      <c r="CJ289" s="34">
        <v>89132</v>
      </c>
      <c r="CK289" s="34">
        <v>90219</v>
      </c>
      <c r="CL289" s="34">
        <v>90539</v>
      </c>
      <c r="CM289" s="34">
        <v>90562</v>
      </c>
      <c r="CN289" s="34">
        <v>91733</v>
      </c>
      <c r="CO289" s="34">
        <v>92533</v>
      </c>
      <c r="CP289" s="34">
        <v>94276</v>
      </c>
      <c r="CQ289" s="34">
        <v>95408</v>
      </c>
      <c r="CR289" s="34">
        <v>96585</v>
      </c>
      <c r="CS289" s="34">
        <v>97566</v>
      </c>
      <c r="CT289" s="34">
        <v>98306</v>
      </c>
      <c r="CU289" s="34">
        <v>98955</v>
      </c>
      <c r="CV289" s="34">
        <v>99243</v>
      </c>
      <c r="CW289" s="34">
        <v>99365</v>
      </c>
      <c r="CX289" s="34">
        <v>101670</v>
      </c>
      <c r="CY289" s="34">
        <v>103770</v>
      </c>
      <c r="CZ289" s="34">
        <v>105451</v>
      </c>
      <c r="DA289" s="34">
        <v>106929</v>
      </c>
      <c r="DB289" s="34">
        <v>106436</v>
      </c>
      <c r="DC289" s="34">
        <v>108592</v>
      </c>
      <c r="DD289" s="34">
        <v>109592</v>
      </c>
      <c r="DE289" s="34">
        <v>110136</v>
      </c>
      <c r="DF289" s="34">
        <v>111917</v>
      </c>
      <c r="DG289" s="34">
        <v>113038</v>
      </c>
      <c r="DH289" s="34">
        <v>111712</v>
      </c>
      <c r="DI289" s="34">
        <v>105445</v>
      </c>
      <c r="DJ289" s="34">
        <v>102872</v>
      </c>
      <c r="DK289" s="34">
        <v>104116</v>
      </c>
      <c r="DL289" s="34">
        <v>106103</v>
      </c>
      <c r="DM289" s="34">
        <v>108366</v>
      </c>
      <c r="DN289" s="34">
        <v>111420</v>
      </c>
      <c r="DO289" s="34">
        <v>112227</v>
      </c>
      <c r="DP289" s="34">
        <v>111896</v>
      </c>
      <c r="DQ289" s="34">
        <v>112390</v>
      </c>
      <c r="DR289" s="34">
        <v>116915</v>
      </c>
      <c r="DS289" s="34">
        <v>119242</v>
      </c>
      <c r="DT289" s="34">
        <v>118277</v>
      </c>
      <c r="DU289" s="34">
        <v>119630</v>
      </c>
      <c r="DV289" s="34">
        <v>119866</v>
      </c>
      <c r="DW289" s="34">
        <v>119725</v>
      </c>
      <c r="DX289" s="34">
        <v>119351</v>
      </c>
      <c r="DY289" s="34">
        <v>119686</v>
      </c>
      <c r="DZ289" s="34">
        <v>123943</v>
      </c>
      <c r="EA289" s="34">
        <v>127377</v>
      </c>
      <c r="EB289" s="34">
        <v>132714</v>
      </c>
      <c r="EC289" s="34">
        <v>137082</v>
      </c>
      <c r="ED289" s="34">
        <v>136347</v>
      </c>
      <c r="EE289" s="34">
        <v>134175</v>
      </c>
      <c r="EF289" s="34">
        <v>128900</v>
      </c>
      <c r="EG289" s="34">
        <v>124595</v>
      </c>
      <c r="EH289" s="34">
        <v>127082</v>
      </c>
      <c r="EI289" s="34">
        <v>129871</v>
      </c>
      <c r="EJ289" s="34">
        <v>131971</v>
      </c>
      <c r="EK289" s="34">
        <v>134044</v>
      </c>
      <c r="EL289" s="34">
        <v>133155</v>
      </c>
      <c r="EM289" s="34">
        <v>132615</v>
      </c>
      <c r="EN289" s="34">
        <v>132905</v>
      </c>
      <c r="EO289" s="34">
        <v>133469</v>
      </c>
      <c r="EP289" s="34">
        <v>134348</v>
      </c>
      <c r="EQ289" s="34">
        <v>135615</v>
      </c>
      <c r="ER289" s="34">
        <v>136745</v>
      </c>
    </row>
    <row r="290" spans="1:148">
      <c r="B290" t="s">
        <v>385</v>
      </c>
      <c r="C290">
        <v>-3.2</v>
      </c>
      <c r="D290">
        <v>-3.1</v>
      </c>
      <c r="E290">
        <v>-1.2</v>
      </c>
      <c r="F290">
        <v>-0.6</v>
      </c>
      <c r="G290">
        <v>0.8</v>
      </c>
      <c r="H290">
        <v>1.7</v>
      </c>
      <c r="I290">
        <v>2.1</v>
      </c>
      <c r="J290">
        <v>2.8</v>
      </c>
      <c r="K290">
        <v>2.2000000000000002</v>
      </c>
      <c r="L290">
        <v>1.3</v>
      </c>
      <c r="M290">
        <v>0.4</v>
      </c>
      <c r="N290">
        <v>-0.4</v>
      </c>
      <c r="O290">
        <v>0</v>
      </c>
      <c r="P290">
        <v>1</v>
      </c>
      <c r="Q290">
        <v>2</v>
      </c>
      <c r="R290">
        <v>2.8</v>
      </c>
      <c r="S290">
        <v>2.8</v>
      </c>
      <c r="T290">
        <v>2.4</v>
      </c>
      <c r="U290">
        <v>1.8</v>
      </c>
      <c r="V290">
        <v>1.2</v>
      </c>
      <c r="W290">
        <v>1</v>
      </c>
      <c r="X290">
        <v>1</v>
      </c>
      <c r="Y290">
        <v>1.2</v>
      </c>
      <c r="Z290">
        <v>1.6</v>
      </c>
      <c r="AA290">
        <v>2</v>
      </c>
      <c r="AB290">
        <v>2.5</v>
      </c>
      <c r="AC290">
        <v>2.9</v>
      </c>
      <c r="AD290">
        <v>3.1</v>
      </c>
      <c r="AE290">
        <v>3</v>
      </c>
      <c r="AF290">
        <v>2.8</v>
      </c>
      <c r="AG290">
        <v>2.4</v>
      </c>
      <c r="AH290">
        <v>1.9</v>
      </c>
      <c r="AI290">
        <v>1.4</v>
      </c>
      <c r="AJ290">
        <v>0.7</v>
      </c>
      <c r="AK290">
        <v>0</v>
      </c>
      <c r="AL290">
        <v>-0.7</v>
      </c>
      <c r="AM290">
        <v>-1.3</v>
      </c>
      <c r="AN290">
        <v>-1.9</v>
      </c>
      <c r="AO290">
        <v>-2.4</v>
      </c>
      <c r="AP290">
        <v>-2.5</v>
      </c>
      <c r="AQ290">
        <v>-2.4</v>
      </c>
      <c r="AR290">
        <v>-2.1</v>
      </c>
      <c r="AS290">
        <v>-1.5</v>
      </c>
      <c r="AT290">
        <v>-1</v>
      </c>
      <c r="AU290">
        <v>-0.6</v>
      </c>
      <c r="AV290">
        <v>-0.3</v>
      </c>
      <c r="AW290">
        <v>0</v>
      </c>
      <c r="AX290">
        <v>0.4</v>
      </c>
      <c r="AY290">
        <v>1</v>
      </c>
      <c r="AZ290">
        <v>1.7</v>
      </c>
      <c r="BA290">
        <v>2.4</v>
      </c>
      <c r="BB290">
        <v>2.7</v>
      </c>
      <c r="BC290">
        <v>2.7</v>
      </c>
      <c r="BD290">
        <v>2.4</v>
      </c>
      <c r="BE290">
        <v>2.1</v>
      </c>
      <c r="BF290">
        <v>1.6</v>
      </c>
      <c r="BG290">
        <v>1.2</v>
      </c>
      <c r="BH290">
        <v>0.8</v>
      </c>
      <c r="BI290">
        <v>0.6</v>
      </c>
      <c r="BJ290">
        <v>0.7</v>
      </c>
      <c r="BK290">
        <v>0.9</v>
      </c>
      <c r="BL290">
        <v>1.5</v>
      </c>
      <c r="BM290">
        <v>1.9</v>
      </c>
      <c r="BN290">
        <v>-2.1</v>
      </c>
      <c r="BO290">
        <v>2.6</v>
      </c>
      <c r="BP290">
        <v>4.7</v>
      </c>
      <c r="BQ290">
        <v>3.3</v>
      </c>
      <c r="BR290">
        <v>-2.1</v>
      </c>
      <c r="BS290">
        <v>-2.7</v>
      </c>
      <c r="BT290">
        <v>-2.2000000000000002</v>
      </c>
      <c r="BU290">
        <v>-0.3</v>
      </c>
      <c r="BV290">
        <v>3.6</v>
      </c>
      <c r="BW290">
        <v>3.5</v>
      </c>
      <c r="BX290">
        <v>4.0999999999999996</v>
      </c>
      <c r="BY290">
        <v>4.5</v>
      </c>
      <c r="BZ290">
        <v>1.8</v>
      </c>
      <c r="CA290">
        <v>1.3</v>
      </c>
      <c r="CB290">
        <v>1.5</v>
      </c>
      <c r="CC290">
        <v>0.4</v>
      </c>
      <c r="CD290">
        <v>1.2</v>
      </c>
      <c r="CE290">
        <v>0.7</v>
      </c>
      <c r="CF290">
        <v>0.2</v>
      </c>
      <c r="CG290">
        <v>0.1</v>
      </c>
      <c r="CH290">
        <v>1.8</v>
      </c>
      <c r="CI290">
        <v>1.8</v>
      </c>
      <c r="CJ290">
        <v>1</v>
      </c>
      <c r="CK290">
        <v>1.2</v>
      </c>
      <c r="CL290">
        <v>0.4</v>
      </c>
      <c r="CM290">
        <v>0</v>
      </c>
      <c r="CN290">
        <v>1.3</v>
      </c>
      <c r="CO290">
        <v>0.9</v>
      </c>
      <c r="CP290">
        <v>1.9</v>
      </c>
      <c r="CQ290">
        <v>1.2</v>
      </c>
      <c r="CR290">
        <v>1.2</v>
      </c>
      <c r="CS290">
        <v>1</v>
      </c>
      <c r="CT290">
        <v>0.8</v>
      </c>
      <c r="CU290">
        <v>0.7</v>
      </c>
      <c r="CV290">
        <v>0.3</v>
      </c>
      <c r="CW290">
        <v>0.1</v>
      </c>
      <c r="CX290">
        <v>2.2999999999999998</v>
      </c>
      <c r="CY290">
        <v>2.1</v>
      </c>
      <c r="CZ290">
        <v>1.6</v>
      </c>
      <c r="DA290">
        <v>1.4</v>
      </c>
      <c r="DB290">
        <v>-0.5</v>
      </c>
      <c r="DC290">
        <v>2</v>
      </c>
      <c r="DD290">
        <v>0.9</v>
      </c>
      <c r="DE290">
        <v>0.5</v>
      </c>
      <c r="DF290">
        <v>1.6</v>
      </c>
      <c r="DG290">
        <v>1</v>
      </c>
      <c r="DH290">
        <v>-1.2</v>
      </c>
      <c r="DI290">
        <v>-5.6</v>
      </c>
      <c r="DJ290">
        <v>-2.4</v>
      </c>
      <c r="DK290">
        <v>1.2</v>
      </c>
      <c r="DL290">
        <v>1.9</v>
      </c>
      <c r="DM290">
        <v>2.1</v>
      </c>
      <c r="DN290">
        <v>2.8</v>
      </c>
      <c r="DO290">
        <v>0.7</v>
      </c>
      <c r="DP290">
        <v>-0.3</v>
      </c>
      <c r="DQ290">
        <v>0.4</v>
      </c>
      <c r="DR290">
        <v>4</v>
      </c>
      <c r="DS290">
        <v>2</v>
      </c>
      <c r="DT290">
        <v>-0.8</v>
      </c>
      <c r="DU290">
        <v>1.1000000000000001</v>
      </c>
      <c r="DV290">
        <v>0.2</v>
      </c>
      <c r="DW290">
        <v>-0.1</v>
      </c>
      <c r="DX290">
        <v>-0.3</v>
      </c>
      <c r="DY290">
        <v>0.3</v>
      </c>
      <c r="DZ290">
        <v>3.6</v>
      </c>
      <c r="EA290">
        <v>2.8</v>
      </c>
      <c r="EB290">
        <v>4.2</v>
      </c>
      <c r="EC290">
        <v>3.3</v>
      </c>
      <c r="ED290">
        <v>-0.5</v>
      </c>
      <c r="EE290">
        <v>-1.6</v>
      </c>
      <c r="EF290">
        <v>-3.9</v>
      </c>
      <c r="EG290">
        <v>-3.3</v>
      </c>
      <c r="EH290">
        <v>2</v>
      </c>
      <c r="EI290">
        <v>2.2000000000000002</v>
      </c>
      <c r="EJ290">
        <v>1.6</v>
      </c>
      <c r="EK290">
        <v>1.6</v>
      </c>
      <c r="EL290">
        <v>-0.7</v>
      </c>
      <c r="EM290">
        <v>-0.4</v>
      </c>
      <c r="EN290">
        <v>0.2</v>
      </c>
      <c r="EO290">
        <v>0.4</v>
      </c>
      <c r="EP290">
        <v>0.7</v>
      </c>
      <c r="EQ290">
        <v>0.9</v>
      </c>
      <c r="ER290">
        <v>0.8</v>
      </c>
    </row>
    <row r="292" spans="1:148">
      <c r="A292" t="s">
        <v>457</v>
      </c>
      <c r="B292" s="34">
        <v>70636</v>
      </c>
      <c r="C292" s="34">
        <v>68724</v>
      </c>
      <c r="D292" s="34">
        <v>67343</v>
      </c>
      <c r="E292" s="34">
        <v>66761</v>
      </c>
      <c r="F292" s="34">
        <v>65527</v>
      </c>
      <c r="G292" s="34">
        <v>64244</v>
      </c>
      <c r="H292" s="34">
        <v>64048</v>
      </c>
      <c r="I292" s="34">
        <v>64677</v>
      </c>
      <c r="J292" s="34">
        <v>66823</v>
      </c>
      <c r="K292" s="34">
        <v>70176</v>
      </c>
      <c r="L292" s="34">
        <v>73949</v>
      </c>
      <c r="M292" s="34">
        <v>78032</v>
      </c>
      <c r="N292" s="34">
        <v>81905</v>
      </c>
      <c r="O292" s="34">
        <v>85401</v>
      </c>
      <c r="P292" s="34">
        <v>88353</v>
      </c>
      <c r="Q292" s="34">
        <v>90713</v>
      </c>
      <c r="R292" s="34">
        <v>93792</v>
      </c>
      <c r="S292" s="34">
        <v>95634</v>
      </c>
      <c r="T292" s="34">
        <v>97152</v>
      </c>
      <c r="U292" s="34">
        <v>98350</v>
      </c>
      <c r="V292" s="34">
        <v>99620</v>
      </c>
      <c r="W292" s="34">
        <v>100419</v>
      </c>
      <c r="X292" s="34">
        <v>101134</v>
      </c>
      <c r="Y292" s="34">
        <v>101991</v>
      </c>
      <c r="Z292" s="34">
        <v>102645</v>
      </c>
      <c r="AA292" s="34">
        <v>104515</v>
      </c>
      <c r="AB292" s="34">
        <v>106972</v>
      </c>
      <c r="AC292" s="34">
        <v>110243</v>
      </c>
      <c r="AD292" s="34">
        <v>113679</v>
      </c>
      <c r="AE292" s="34">
        <v>117039</v>
      </c>
      <c r="AF292" s="34">
        <v>119741</v>
      </c>
      <c r="AG292" s="34">
        <v>121709</v>
      </c>
      <c r="AH292" s="34">
        <v>123414</v>
      </c>
      <c r="AI292" s="34">
        <v>124251</v>
      </c>
      <c r="AJ292" s="34">
        <v>124625</v>
      </c>
      <c r="AK292" s="34">
        <v>125122</v>
      </c>
      <c r="AL292" s="34">
        <v>125011</v>
      </c>
      <c r="AM292" s="34">
        <v>123997</v>
      </c>
      <c r="AN292" s="34">
        <v>122563</v>
      </c>
      <c r="AO292" s="34">
        <v>120561</v>
      </c>
      <c r="AP292" s="34">
        <v>117329</v>
      </c>
      <c r="AQ292" s="34">
        <v>118617</v>
      </c>
      <c r="AR292" s="34">
        <v>121320</v>
      </c>
      <c r="AS292" s="34">
        <v>119854</v>
      </c>
      <c r="AT292" s="34">
        <v>123091</v>
      </c>
      <c r="AU292" s="34">
        <v>126939</v>
      </c>
      <c r="AV292" s="34">
        <v>129905</v>
      </c>
      <c r="AW292" s="34">
        <v>135290</v>
      </c>
      <c r="AX292" s="34">
        <v>138080</v>
      </c>
      <c r="AY292" s="34">
        <v>143113</v>
      </c>
      <c r="AZ292" s="34">
        <v>145253</v>
      </c>
      <c r="BA292" s="34">
        <v>148814</v>
      </c>
      <c r="BB292" s="34">
        <v>150522</v>
      </c>
      <c r="BC292" s="34">
        <v>162202</v>
      </c>
      <c r="BD292" s="34">
        <v>163656</v>
      </c>
      <c r="BE292" s="34">
        <v>174815</v>
      </c>
      <c r="BF292" s="34">
        <v>180404</v>
      </c>
      <c r="BG292" s="34">
        <v>177409</v>
      </c>
      <c r="BH292" s="34">
        <v>178421</v>
      </c>
      <c r="BI292" s="34">
        <v>181598</v>
      </c>
      <c r="BJ292" s="34">
        <v>184377</v>
      </c>
      <c r="BK292" s="34">
        <v>182369</v>
      </c>
      <c r="BL292" s="34">
        <v>189249</v>
      </c>
      <c r="BM292" s="34">
        <v>190009</v>
      </c>
      <c r="BN292" s="34">
        <v>199421</v>
      </c>
      <c r="BO292" s="34">
        <v>210729</v>
      </c>
      <c r="BP292" s="34">
        <v>214684</v>
      </c>
      <c r="BQ292" s="34">
        <v>218323</v>
      </c>
      <c r="BR292" s="34">
        <v>220584</v>
      </c>
      <c r="BS292" s="34">
        <v>222603</v>
      </c>
      <c r="BT292" s="34">
        <v>223988</v>
      </c>
      <c r="BU292" s="34">
        <v>240417</v>
      </c>
      <c r="BV292" s="34">
        <v>239027</v>
      </c>
      <c r="BW292" s="34">
        <v>241917</v>
      </c>
      <c r="BX292" s="34">
        <v>249971</v>
      </c>
      <c r="BY292" s="34">
        <v>255189</v>
      </c>
      <c r="BZ292" s="34">
        <v>264999</v>
      </c>
      <c r="CA292" s="34">
        <v>268322</v>
      </c>
      <c r="CB292" s="34">
        <v>275199</v>
      </c>
      <c r="CC292" s="34">
        <v>280004</v>
      </c>
      <c r="CD292" s="34">
        <v>271888</v>
      </c>
      <c r="CE292" s="34">
        <v>271534</v>
      </c>
      <c r="CF292" s="34">
        <v>259092</v>
      </c>
      <c r="CG292" s="34">
        <v>257230</v>
      </c>
      <c r="CH292" s="34">
        <v>263912</v>
      </c>
      <c r="CI292" s="34">
        <v>272787</v>
      </c>
      <c r="CJ292" s="34">
        <v>276671</v>
      </c>
      <c r="CK292" s="34">
        <v>276790</v>
      </c>
      <c r="CL292" s="34">
        <v>273317</v>
      </c>
      <c r="CM292" s="34">
        <v>265492</v>
      </c>
      <c r="CN292" s="34">
        <v>263227</v>
      </c>
      <c r="CO292" s="34">
        <v>270609</v>
      </c>
      <c r="CP292" s="34">
        <v>274517</v>
      </c>
      <c r="CQ292" s="34">
        <v>285137</v>
      </c>
      <c r="CR292" s="34">
        <v>289936</v>
      </c>
      <c r="CS292" s="34">
        <v>286235</v>
      </c>
      <c r="CT292" s="34">
        <v>288728</v>
      </c>
      <c r="CU292" s="34">
        <v>294937</v>
      </c>
      <c r="CV292" s="34">
        <v>296253</v>
      </c>
      <c r="CW292" s="34">
        <v>301166</v>
      </c>
      <c r="CX292" s="34">
        <v>299685</v>
      </c>
      <c r="CY292" s="34">
        <v>299953</v>
      </c>
      <c r="CZ292" s="34">
        <v>304003</v>
      </c>
      <c r="DA292" s="34">
        <v>314552</v>
      </c>
      <c r="DB292" s="34">
        <v>320339</v>
      </c>
      <c r="DC292" s="34">
        <v>309698</v>
      </c>
      <c r="DD292" s="34">
        <v>309239</v>
      </c>
      <c r="DE292" s="34">
        <v>305641</v>
      </c>
      <c r="DF292" s="34">
        <v>310974</v>
      </c>
      <c r="DG292" s="34">
        <v>324737</v>
      </c>
      <c r="DH292" s="34">
        <v>333462</v>
      </c>
      <c r="DI292" s="34">
        <v>323263</v>
      </c>
      <c r="DJ292" s="34">
        <v>282676</v>
      </c>
      <c r="DK292" s="34">
        <v>271522</v>
      </c>
      <c r="DL292" s="34">
        <v>283334</v>
      </c>
      <c r="DM292" s="34">
        <v>292037</v>
      </c>
      <c r="DN292" s="34">
        <v>302326</v>
      </c>
      <c r="DO292" s="34">
        <v>309459</v>
      </c>
      <c r="DP292" s="34">
        <v>314932</v>
      </c>
      <c r="DQ292" s="34">
        <v>313183</v>
      </c>
      <c r="DR292" s="34">
        <v>323422</v>
      </c>
      <c r="DS292" s="34">
        <v>332915</v>
      </c>
      <c r="DT292" s="34">
        <v>340181</v>
      </c>
      <c r="DU292" s="34">
        <v>347514</v>
      </c>
      <c r="DV292" s="34">
        <v>347792</v>
      </c>
      <c r="DW292" s="34">
        <v>344954</v>
      </c>
      <c r="DX292" s="34">
        <v>334484</v>
      </c>
      <c r="DY292" s="34">
        <v>330694</v>
      </c>
      <c r="DZ292" s="34">
        <v>339881</v>
      </c>
      <c r="EA292" s="34">
        <v>348316</v>
      </c>
      <c r="EB292" s="34">
        <v>353031</v>
      </c>
      <c r="EC292" s="34">
        <v>360276</v>
      </c>
      <c r="ED292" s="34">
        <v>366714</v>
      </c>
      <c r="EE292" s="34">
        <v>376457</v>
      </c>
      <c r="EF292" s="34">
        <v>380429</v>
      </c>
      <c r="EG292" s="34">
        <v>389752</v>
      </c>
      <c r="EH292" s="34">
        <v>395474</v>
      </c>
      <c r="EI292" s="34">
        <v>396326</v>
      </c>
      <c r="EJ292" s="34">
        <v>404180</v>
      </c>
      <c r="EK292" s="34">
        <v>404853</v>
      </c>
      <c r="EL292" s="34">
        <v>408539</v>
      </c>
      <c r="EM292" s="34">
        <v>400985</v>
      </c>
      <c r="EN292" s="34">
        <v>402379</v>
      </c>
      <c r="EO292" s="34">
        <v>401893</v>
      </c>
      <c r="EP292" s="34">
        <v>410941</v>
      </c>
      <c r="EQ292" s="34">
        <v>420113</v>
      </c>
      <c r="ER292" s="34">
        <v>405100</v>
      </c>
    </row>
    <row r="293" spans="1:148">
      <c r="B293" t="s">
        <v>385</v>
      </c>
      <c r="C293">
        <v>-2.7</v>
      </c>
      <c r="D293">
        <v>-2</v>
      </c>
      <c r="E293">
        <v>-0.9</v>
      </c>
      <c r="F293">
        <v>-1.8</v>
      </c>
      <c r="G293">
        <v>-2</v>
      </c>
      <c r="H293">
        <v>-0.3</v>
      </c>
      <c r="I293">
        <v>1</v>
      </c>
      <c r="J293">
        <v>3.3</v>
      </c>
      <c r="K293">
        <v>5</v>
      </c>
      <c r="L293">
        <v>5.4</v>
      </c>
      <c r="M293">
        <v>5.5</v>
      </c>
      <c r="N293">
        <v>5</v>
      </c>
      <c r="O293">
        <v>4.3</v>
      </c>
      <c r="P293">
        <v>3.5</v>
      </c>
      <c r="Q293">
        <v>2.7</v>
      </c>
      <c r="R293">
        <v>3.4</v>
      </c>
      <c r="S293">
        <v>2</v>
      </c>
      <c r="T293">
        <v>1.6</v>
      </c>
      <c r="U293">
        <v>1.2</v>
      </c>
      <c r="V293">
        <v>1.3</v>
      </c>
      <c r="W293">
        <v>0.8</v>
      </c>
      <c r="X293">
        <v>0.7</v>
      </c>
      <c r="Y293">
        <v>0.8</v>
      </c>
      <c r="Z293">
        <v>0.6</v>
      </c>
      <c r="AA293">
        <v>1.8</v>
      </c>
      <c r="AB293">
        <v>2.4</v>
      </c>
      <c r="AC293">
        <v>3.1</v>
      </c>
      <c r="AD293">
        <v>3.1</v>
      </c>
      <c r="AE293">
        <v>3</v>
      </c>
      <c r="AF293">
        <v>2.2999999999999998</v>
      </c>
      <c r="AG293">
        <v>1.6</v>
      </c>
      <c r="AH293">
        <v>1.4</v>
      </c>
      <c r="AI293">
        <v>0.7</v>
      </c>
      <c r="AJ293">
        <v>0.3</v>
      </c>
      <c r="AK293">
        <v>0.4</v>
      </c>
      <c r="AL293">
        <v>-0.1</v>
      </c>
      <c r="AM293">
        <v>-0.8</v>
      </c>
      <c r="AN293">
        <v>-1.2</v>
      </c>
      <c r="AO293">
        <v>-1.6</v>
      </c>
      <c r="AP293">
        <v>-2.7</v>
      </c>
      <c r="AQ293">
        <v>1.1000000000000001</v>
      </c>
      <c r="AR293">
        <v>2.2999999999999998</v>
      </c>
      <c r="AS293">
        <v>-1.2</v>
      </c>
      <c r="AT293">
        <v>2.7</v>
      </c>
      <c r="AU293">
        <v>3.1</v>
      </c>
      <c r="AV293">
        <v>2.2999999999999998</v>
      </c>
      <c r="AW293">
        <v>4.0999999999999996</v>
      </c>
      <c r="AX293">
        <v>2.1</v>
      </c>
      <c r="AY293">
        <v>3.6</v>
      </c>
      <c r="AZ293">
        <v>1.5</v>
      </c>
      <c r="BA293">
        <v>2.5</v>
      </c>
      <c r="BB293">
        <v>1.1000000000000001</v>
      </c>
      <c r="BC293">
        <v>7.8</v>
      </c>
      <c r="BD293">
        <v>0.9</v>
      </c>
      <c r="BE293">
        <v>6.8</v>
      </c>
      <c r="BF293">
        <v>3.2</v>
      </c>
      <c r="BG293">
        <v>-1.7</v>
      </c>
      <c r="BH293">
        <v>0.6</v>
      </c>
      <c r="BI293">
        <v>1.8</v>
      </c>
      <c r="BJ293">
        <v>1.5</v>
      </c>
      <c r="BK293">
        <v>-1.1000000000000001</v>
      </c>
      <c r="BL293">
        <v>3.8</v>
      </c>
      <c r="BM293">
        <v>0.4</v>
      </c>
      <c r="BN293">
        <v>5</v>
      </c>
      <c r="BO293">
        <v>5.7</v>
      </c>
      <c r="BP293">
        <v>1.9</v>
      </c>
      <c r="BQ293">
        <v>1.7</v>
      </c>
      <c r="BR293">
        <v>1</v>
      </c>
      <c r="BS293">
        <v>0.9</v>
      </c>
      <c r="BT293">
        <v>0.6</v>
      </c>
      <c r="BU293">
        <v>7.3</v>
      </c>
      <c r="BV293">
        <v>-0.6</v>
      </c>
      <c r="BW293">
        <v>1.2</v>
      </c>
      <c r="BX293">
        <v>3.3</v>
      </c>
      <c r="BY293">
        <v>2.1</v>
      </c>
      <c r="BZ293">
        <v>3.8</v>
      </c>
      <c r="CA293">
        <v>1.3</v>
      </c>
      <c r="CB293">
        <v>2.6</v>
      </c>
      <c r="CC293">
        <v>1.7</v>
      </c>
      <c r="CD293">
        <v>-2.9</v>
      </c>
      <c r="CE293">
        <v>-0.1</v>
      </c>
      <c r="CF293">
        <v>-4.5999999999999996</v>
      </c>
      <c r="CG293">
        <v>-0.7</v>
      </c>
      <c r="CH293">
        <v>2.6</v>
      </c>
      <c r="CI293">
        <v>3.4</v>
      </c>
      <c r="CJ293">
        <v>1.4</v>
      </c>
      <c r="CK293">
        <v>0</v>
      </c>
      <c r="CL293">
        <v>-1.3</v>
      </c>
      <c r="CM293">
        <v>-2.9</v>
      </c>
      <c r="CN293">
        <v>-0.9</v>
      </c>
      <c r="CO293">
        <v>2.8</v>
      </c>
      <c r="CP293">
        <v>1.4</v>
      </c>
      <c r="CQ293">
        <v>3.9</v>
      </c>
      <c r="CR293">
        <v>1.7</v>
      </c>
      <c r="CS293">
        <v>-1.3</v>
      </c>
      <c r="CT293">
        <v>0.9</v>
      </c>
      <c r="CU293">
        <v>2.2000000000000002</v>
      </c>
      <c r="CV293">
        <v>0.4</v>
      </c>
      <c r="CW293">
        <v>1.7</v>
      </c>
      <c r="CX293">
        <v>-0.5</v>
      </c>
      <c r="CY293">
        <v>0.1</v>
      </c>
      <c r="CZ293">
        <v>1.4</v>
      </c>
      <c r="DA293">
        <v>3.5</v>
      </c>
      <c r="DB293">
        <v>1.8</v>
      </c>
      <c r="DC293">
        <v>-3.3</v>
      </c>
      <c r="DD293">
        <v>-0.1</v>
      </c>
      <c r="DE293">
        <v>-1.2</v>
      </c>
      <c r="DF293">
        <v>1.7</v>
      </c>
      <c r="DG293">
        <v>4.4000000000000004</v>
      </c>
      <c r="DH293">
        <v>2.7</v>
      </c>
      <c r="DI293">
        <v>-3.1</v>
      </c>
      <c r="DJ293">
        <v>-12.6</v>
      </c>
      <c r="DK293">
        <v>-3.9</v>
      </c>
      <c r="DL293">
        <v>4.4000000000000004</v>
      </c>
      <c r="DM293">
        <v>3.1</v>
      </c>
      <c r="DN293">
        <v>3.5</v>
      </c>
      <c r="DO293">
        <v>2.4</v>
      </c>
      <c r="DP293">
        <v>1.8</v>
      </c>
      <c r="DQ293">
        <v>-0.6</v>
      </c>
      <c r="DR293">
        <v>3.3</v>
      </c>
      <c r="DS293">
        <v>2.9</v>
      </c>
      <c r="DT293">
        <v>2.2000000000000002</v>
      </c>
      <c r="DU293">
        <v>2.2000000000000002</v>
      </c>
      <c r="DV293">
        <v>0.1</v>
      </c>
      <c r="DW293">
        <v>-0.8</v>
      </c>
      <c r="DX293">
        <v>-3</v>
      </c>
      <c r="DY293">
        <v>-1.1000000000000001</v>
      </c>
      <c r="DZ293">
        <v>2.8</v>
      </c>
      <c r="EA293">
        <v>2.5</v>
      </c>
      <c r="EB293">
        <v>1.4</v>
      </c>
      <c r="EC293">
        <v>2.1</v>
      </c>
      <c r="ED293">
        <v>1.8</v>
      </c>
      <c r="EE293">
        <v>2.7</v>
      </c>
      <c r="EF293">
        <v>1.1000000000000001</v>
      </c>
      <c r="EG293">
        <v>2.5</v>
      </c>
      <c r="EH293">
        <v>1.5</v>
      </c>
      <c r="EI293">
        <v>0.2</v>
      </c>
      <c r="EJ293">
        <v>2</v>
      </c>
      <c r="EK293">
        <v>0.2</v>
      </c>
      <c r="EL293">
        <v>0.9</v>
      </c>
      <c r="EM293">
        <v>-1.8</v>
      </c>
      <c r="EN293">
        <v>0.3</v>
      </c>
      <c r="EO293">
        <v>-0.1</v>
      </c>
      <c r="EP293">
        <v>2.2999999999999998</v>
      </c>
      <c r="EQ293">
        <v>2.2000000000000002</v>
      </c>
      <c r="ER293">
        <v>-3.6</v>
      </c>
    </row>
    <row r="295" spans="1:148">
      <c r="A295" t="s">
        <v>458</v>
      </c>
      <c r="B295" s="34">
        <v>42399</v>
      </c>
      <c r="C295" s="34">
        <v>42333</v>
      </c>
      <c r="D295" s="34">
        <v>42156</v>
      </c>
      <c r="E295" s="34">
        <v>42236</v>
      </c>
      <c r="F295" s="34">
        <v>40575</v>
      </c>
      <c r="G295" s="34">
        <v>38587</v>
      </c>
      <c r="H295" s="34">
        <v>37500</v>
      </c>
      <c r="I295" s="34">
        <v>37157</v>
      </c>
      <c r="J295" s="34">
        <v>38683</v>
      </c>
      <c r="K295" s="34">
        <v>41554</v>
      </c>
      <c r="L295" s="34">
        <v>45072</v>
      </c>
      <c r="M295" s="34">
        <v>49083</v>
      </c>
      <c r="N295" s="34">
        <v>52713</v>
      </c>
      <c r="O295" s="34">
        <v>55741</v>
      </c>
      <c r="P295" s="34">
        <v>57813</v>
      </c>
      <c r="Q295" s="34">
        <v>58973</v>
      </c>
      <c r="R295" s="34">
        <v>61061</v>
      </c>
      <c r="S295" s="34">
        <v>62395</v>
      </c>
      <c r="T295" s="34">
        <v>64251</v>
      </c>
      <c r="U295" s="34">
        <v>66577</v>
      </c>
      <c r="V295" s="34">
        <v>69081</v>
      </c>
      <c r="W295" s="34">
        <v>70799</v>
      </c>
      <c r="X295" s="34">
        <v>71608</v>
      </c>
      <c r="Y295" s="34">
        <v>71644</v>
      </c>
      <c r="Z295" s="34">
        <v>71036</v>
      </c>
      <c r="AA295" s="34">
        <v>71580</v>
      </c>
      <c r="AB295" s="34">
        <v>73037</v>
      </c>
      <c r="AC295" s="34">
        <v>75763</v>
      </c>
      <c r="AD295" s="34">
        <v>78891</v>
      </c>
      <c r="AE295" s="34">
        <v>81976</v>
      </c>
      <c r="AF295" s="34">
        <v>84223</v>
      </c>
      <c r="AG295" s="34">
        <v>85514</v>
      </c>
      <c r="AH295" s="34">
        <v>86476</v>
      </c>
      <c r="AI295" s="34">
        <v>86640</v>
      </c>
      <c r="AJ295" s="34">
        <v>86541</v>
      </c>
      <c r="AK295" s="34">
        <v>86859</v>
      </c>
      <c r="AL295" s="34">
        <v>86845</v>
      </c>
      <c r="AM295" s="34">
        <v>86251</v>
      </c>
      <c r="AN295" s="34">
        <v>85570</v>
      </c>
      <c r="AO295" s="34">
        <v>84578</v>
      </c>
      <c r="AP295" s="34">
        <v>82472</v>
      </c>
      <c r="AQ295" s="34">
        <v>84774</v>
      </c>
      <c r="AR295" s="34">
        <v>88220</v>
      </c>
      <c r="AS295" s="34">
        <v>87143</v>
      </c>
      <c r="AT295" s="34">
        <v>90387</v>
      </c>
      <c r="AU295" s="34">
        <v>93963</v>
      </c>
      <c r="AV295" s="34">
        <v>96419</v>
      </c>
      <c r="AW295" s="34">
        <v>101163</v>
      </c>
      <c r="AX295" s="34">
        <v>103380</v>
      </c>
      <c r="AY295" s="34">
        <v>108058</v>
      </c>
      <c r="AZ295" s="34">
        <v>110212</v>
      </c>
      <c r="BA295" s="34">
        <v>114127</v>
      </c>
      <c r="BB295" s="34">
        <v>116266</v>
      </c>
      <c r="BC295" s="34">
        <v>128210</v>
      </c>
      <c r="BD295" s="34">
        <v>129521</v>
      </c>
      <c r="BE295" s="34">
        <v>140075</v>
      </c>
      <c r="BF295" s="34">
        <v>144804</v>
      </c>
      <c r="BG295" s="34">
        <v>140828</v>
      </c>
      <c r="BH295" s="34">
        <v>140886</v>
      </c>
      <c r="BI295" s="34">
        <v>143186</v>
      </c>
      <c r="BJ295" s="34">
        <v>145067</v>
      </c>
      <c r="BK295" s="34">
        <v>142080</v>
      </c>
      <c r="BL295" s="34">
        <v>147811</v>
      </c>
      <c r="BM295" s="34">
        <v>147311</v>
      </c>
      <c r="BN295" s="34">
        <v>156029</v>
      </c>
      <c r="BO295" s="34">
        <v>166558</v>
      </c>
      <c r="BP295" s="34">
        <v>169896</v>
      </c>
      <c r="BQ295" s="34">
        <v>172889</v>
      </c>
      <c r="BR295" s="34">
        <v>175910</v>
      </c>
      <c r="BS295" s="34">
        <v>178309</v>
      </c>
      <c r="BT295" s="34">
        <v>179749</v>
      </c>
      <c r="BU295" s="34">
        <v>195220</v>
      </c>
      <c r="BV295" s="34">
        <v>192293</v>
      </c>
      <c r="BW295" s="34">
        <v>193268</v>
      </c>
      <c r="BX295" s="34">
        <v>199364</v>
      </c>
      <c r="BY295" s="34">
        <v>202795</v>
      </c>
      <c r="BZ295" s="34">
        <v>210624</v>
      </c>
      <c r="CA295" s="34">
        <v>211867</v>
      </c>
      <c r="CB295" s="34">
        <v>216184</v>
      </c>
      <c r="CC295" s="34">
        <v>219277</v>
      </c>
      <c r="CD295" s="34">
        <v>211575</v>
      </c>
      <c r="CE295" s="34">
        <v>210693</v>
      </c>
      <c r="CF295" s="34">
        <v>199643</v>
      </c>
      <c r="CG295" s="34">
        <v>198933</v>
      </c>
      <c r="CH295" s="34">
        <v>203684</v>
      </c>
      <c r="CI295" s="34">
        <v>211339</v>
      </c>
      <c r="CJ295" s="34">
        <v>214125</v>
      </c>
      <c r="CK295" s="34">
        <v>213588</v>
      </c>
      <c r="CL295" s="34">
        <v>209049</v>
      </c>
      <c r="CM295" s="34">
        <v>200706</v>
      </c>
      <c r="CN295" s="34">
        <v>197328</v>
      </c>
      <c r="CO295" s="34">
        <v>202729</v>
      </c>
      <c r="CP295" s="34">
        <v>206667</v>
      </c>
      <c r="CQ295" s="34">
        <v>216785</v>
      </c>
      <c r="CR295" s="34">
        <v>220756</v>
      </c>
      <c r="CS295" s="34">
        <v>217148</v>
      </c>
      <c r="CT295" s="34">
        <v>218613</v>
      </c>
      <c r="CU295" s="34">
        <v>223661</v>
      </c>
      <c r="CV295" s="34">
        <v>223454</v>
      </c>
      <c r="CW295" s="34">
        <v>227051</v>
      </c>
      <c r="CX295" s="34">
        <v>225350</v>
      </c>
      <c r="CY295" s="34">
        <v>224376</v>
      </c>
      <c r="CZ295" s="34">
        <v>226860</v>
      </c>
      <c r="DA295" s="34">
        <v>235318</v>
      </c>
      <c r="DB295" s="34">
        <v>240987</v>
      </c>
      <c r="DC295" s="34">
        <v>229399</v>
      </c>
      <c r="DD295" s="34">
        <v>227738</v>
      </c>
      <c r="DE295" s="34">
        <v>222600</v>
      </c>
      <c r="DF295" s="34">
        <v>226979</v>
      </c>
      <c r="DG295" s="34">
        <v>237522</v>
      </c>
      <c r="DH295" s="34">
        <v>244647</v>
      </c>
      <c r="DI295" s="34">
        <v>243649</v>
      </c>
      <c r="DJ295" s="34">
        <v>207578</v>
      </c>
      <c r="DK295" s="34">
        <v>193999</v>
      </c>
      <c r="DL295" s="34">
        <v>200196</v>
      </c>
      <c r="DM295" s="34">
        <v>202747</v>
      </c>
      <c r="DN295" s="34">
        <v>214033</v>
      </c>
      <c r="DO295" s="34">
        <v>223033</v>
      </c>
      <c r="DP295" s="34">
        <v>230277</v>
      </c>
      <c r="DQ295" s="34">
        <v>229393</v>
      </c>
      <c r="DR295" s="34">
        <v>236243</v>
      </c>
      <c r="DS295" s="34">
        <v>243078</v>
      </c>
      <c r="DT295" s="34">
        <v>249134</v>
      </c>
      <c r="DU295" s="34">
        <v>256089</v>
      </c>
      <c r="DV295" s="34">
        <v>257517</v>
      </c>
      <c r="DW295" s="34">
        <v>253249</v>
      </c>
      <c r="DX295" s="34">
        <v>243545</v>
      </c>
      <c r="DY295" s="34">
        <v>240613</v>
      </c>
      <c r="DZ295" s="34">
        <v>246689</v>
      </c>
      <c r="EA295" s="34">
        <v>252882</v>
      </c>
      <c r="EB295" s="34">
        <v>255195</v>
      </c>
      <c r="EC295" s="34">
        <v>260226</v>
      </c>
      <c r="ED295" s="34">
        <v>261776</v>
      </c>
      <c r="EE295" s="34">
        <v>275785</v>
      </c>
      <c r="EF295" s="34">
        <v>281372</v>
      </c>
      <c r="EG295" s="34">
        <v>295406</v>
      </c>
      <c r="EH295" s="34">
        <v>300280</v>
      </c>
      <c r="EI295" s="34">
        <v>300592</v>
      </c>
      <c r="EJ295" s="34">
        <v>307616</v>
      </c>
      <c r="EK295" s="34">
        <v>307197</v>
      </c>
      <c r="EL295" s="34">
        <v>310519</v>
      </c>
      <c r="EM295" s="34">
        <v>302253</v>
      </c>
      <c r="EN295" s="34">
        <v>303291</v>
      </c>
      <c r="EO295" s="34">
        <v>302249</v>
      </c>
      <c r="EP295" s="34">
        <v>310933</v>
      </c>
      <c r="EQ295" s="34">
        <v>319946</v>
      </c>
      <c r="ER295" s="34">
        <v>305474</v>
      </c>
    </row>
    <row r="296" spans="1:148">
      <c r="B296" t="s">
        <v>385</v>
      </c>
      <c r="C296">
        <v>-0.2</v>
      </c>
      <c r="D296">
        <v>-0.4</v>
      </c>
      <c r="E296">
        <v>0.2</v>
      </c>
      <c r="F296">
        <v>-3.9</v>
      </c>
      <c r="G296">
        <v>-4.9000000000000004</v>
      </c>
      <c r="H296">
        <v>-2.8</v>
      </c>
      <c r="I296">
        <v>-0.9</v>
      </c>
      <c r="J296">
        <v>4.0999999999999996</v>
      </c>
      <c r="K296">
        <v>7.4</v>
      </c>
      <c r="L296">
        <v>8.5</v>
      </c>
      <c r="M296">
        <v>8.9</v>
      </c>
      <c r="N296">
        <v>7.4</v>
      </c>
      <c r="O296">
        <v>5.7</v>
      </c>
      <c r="P296">
        <v>3.7</v>
      </c>
      <c r="Q296">
        <v>2</v>
      </c>
      <c r="R296">
        <v>3.5</v>
      </c>
      <c r="S296">
        <v>2.2000000000000002</v>
      </c>
      <c r="T296">
        <v>3</v>
      </c>
      <c r="U296">
        <v>3.6</v>
      </c>
      <c r="V296">
        <v>3.8</v>
      </c>
      <c r="W296">
        <v>2.5</v>
      </c>
      <c r="X296">
        <v>1.1000000000000001</v>
      </c>
      <c r="Y296">
        <v>0.1</v>
      </c>
      <c r="Z296">
        <v>-0.8</v>
      </c>
      <c r="AA296">
        <v>0.8</v>
      </c>
      <c r="AB296">
        <v>2</v>
      </c>
      <c r="AC296">
        <v>3.7</v>
      </c>
      <c r="AD296">
        <v>4.0999999999999996</v>
      </c>
      <c r="AE296">
        <v>3.9</v>
      </c>
      <c r="AF296">
        <v>2.7</v>
      </c>
      <c r="AG296">
        <v>1.5</v>
      </c>
      <c r="AH296">
        <v>1.1000000000000001</v>
      </c>
      <c r="AI296">
        <v>0.2</v>
      </c>
      <c r="AJ296">
        <v>-0.1</v>
      </c>
      <c r="AK296">
        <v>0.4</v>
      </c>
      <c r="AL296">
        <v>0</v>
      </c>
      <c r="AM296">
        <v>-0.7</v>
      </c>
      <c r="AN296">
        <v>-0.8</v>
      </c>
      <c r="AO296">
        <v>-1.2</v>
      </c>
      <c r="AP296">
        <v>-2.5</v>
      </c>
      <c r="AQ296">
        <v>2.8</v>
      </c>
      <c r="AR296">
        <v>4.0999999999999996</v>
      </c>
      <c r="AS296">
        <v>-1.2</v>
      </c>
      <c r="AT296">
        <v>3.7</v>
      </c>
      <c r="AU296">
        <v>4</v>
      </c>
      <c r="AV296">
        <v>2.6</v>
      </c>
      <c r="AW296">
        <v>4.9000000000000004</v>
      </c>
      <c r="AX296">
        <v>2.2000000000000002</v>
      </c>
      <c r="AY296">
        <v>4.5</v>
      </c>
      <c r="AZ296">
        <v>2</v>
      </c>
      <c r="BA296">
        <v>3.6</v>
      </c>
      <c r="BB296">
        <v>1.9</v>
      </c>
      <c r="BC296">
        <v>10.3</v>
      </c>
      <c r="BD296">
        <v>1</v>
      </c>
      <c r="BE296">
        <v>8.1</v>
      </c>
      <c r="BF296">
        <v>3.4</v>
      </c>
      <c r="BG296">
        <v>-2.7</v>
      </c>
      <c r="BH296">
        <v>0</v>
      </c>
      <c r="BI296">
        <v>1.6</v>
      </c>
      <c r="BJ296">
        <v>1.3</v>
      </c>
      <c r="BK296">
        <v>-2.1</v>
      </c>
      <c r="BL296">
        <v>4</v>
      </c>
      <c r="BM296">
        <v>-0.3</v>
      </c>
      <c r="BN296">
        <v>5.9</v>
      </c>
      <c r="BO296">
        <v>6.7</v>
      </c>
      <c r="BP296">
        <v>2</v>
      </c>
      <c r="BQ296">
        <v>1.8</v>
      </c>
      <c r="BR296">
        <v>1.7</v>
      </c>
      <c r="BS296">
        <v>1.4</v>
      </c>
      <c r="BT296">
        <v>0.8</v>
      </c>
      <c r="BU296">
        <v>8.6</v>
      </c>
      <c r="BV296">
        <v>-1.5</v>
      </c>
      <c r="BW296">
        <v>0.5</v>
      </c>
      <c r="BX296">
        <v>3.2</v>
      </c>
      <c r="BY296">
        <v>1.7</v>
      </c>
      <c r="BZ296">
        <v>3.9</v>
      </c>
      <c r="CA296">
        <v>0.6</v>
      </c>
      <c r="CB296">
        <v>2</v>
      </c>
      <c r="CC296">
        <v>1.4</v>
      </c>
      <c r="CD296">
        <v>-3.5</v>
      </c>
      <c r="CE296">
        <v>-0.4</v>
      </c>
      <c r="CF296">
        <v>-5.2</v>
      </c>
      <c r="CG296">
        <v>-0.4</v>
      </c>
      <c r="CH296">
        <v>2.4</v>
      </c>
      <c r="CI296">
        <v>3.8</v>
      </c>
      <c r="CJ296">
        <v>1.3</v>
      </c>
      <c r="CK296">
        <v>-0.3</v>
      </c>
      <c r="CL296">
        <v>-2.1</v>
      </c>
      <c r="CM296">
        <v>-4</v>
      </c>
      <c r="CN296">
        <v>-1.7</v>
      </c>
      <c r="CO296">
        <v>2.7</v>
      </c>
      <c r="CP296">
        <v>1.9</v>
      </c>
      <c r="CQ296">
        <v>4.9000000000000004</v>
      </c>
      <c r="CR296">
        <v>1.8</v>
      </c>
      <c r="CS296">
        <v>-1.6</v>
      </c>
      <c r="CT296">
        <v>0.7</v>
      </c>
      <c r="CU296">
        <v>2.2999999999999998</v>
      </c>
      <c r="CV296">
        <v>-0.1</v>
      </c>
      <c r="CW296">
        <v>1.6</v>
      </c>
      <c r="CX296">
        <v>-0.7</v>
      </c>
      <c r="CY296">
        <v>-0.4</v>
      </c>
      <c r="CZ296">
        <v>1.1000000000000001</v>
      </c>
      <c r="DA296">
        <v>3.7</v>
      </c>
      <c r="DB296">
        <v>2.4</v>
      </c>
      <c r="DC296">
        <v>-4.8</v>
      </c>
      <c r="DD296">
        <v>-0.7</v>
      </c>
      <c r="DE296">
        <v>-2.2999999999999998</v>
      </c>
      <c r="DF296">
        <v>2</v>
      </c>
      <c r="DG296">
        <v>4.5999999999999996</v>
      </c>
      <c r="DH296">
        <v>3</v>
      </c>
      <c r="DI296">
        <v>-0.4</v>
      </c>
      <c r="DJ296">
        <v>-14.8</v>
      </c>
      <c r="DK296">
        <v>-6.5</v>
      </c>
      <c r="DL296">
        <v>3.2</v>
      </c>
      <c r="DM296">
        <v>1.3</v>
      </c>
      <c r="DN296">
        <v>5.6</v>
      </c>
      <c r="DO296">
        <v>4.2</v>
      </c>
      <c r="DP296">
        <v>3.2</v>
      </c>
      <c r="DQ296">
        <v>-0.4</v>
      </c>
      <c r="DR296">
        <v>3</v>
      </c>
      <c r="DS296">
        <v>2.9</v>
      </c>
      <c r="DT296">
        <v>2.5</v>
      </c>
      <c r="DU296">
        <v>2.8</v>
      </c>
      <c r="DV296">
        <v>0.6</v>
      </c>
      <c r="DW296">
        <v>-1.7</v>
      </c>
      <c r="DX296">
        <v>-3.8</v>
      </c>
      <c r="DY296">
        <v>-1.2</v>
      </c>
      <c r="DZ296">
        <v>2.5</v>
      </c>
      <c r="EA296">
        <v>2.5</v>
      </c>
      <c r="EB296">
        <v>0.9</v>
      </c>
      <c r="EC296">
        <v>2</v>
      </c>
      <c r="ED296">
        <v>0.6</v>
      </c>
      <c r="EE296">
        <v>5.4</v>
      </c>
      <c r="EF296">
        <v>2</v>
      </c>
      <c r="EG296">
        <v>5</v>
      </c>
      <c r="EH296">
        <v>1.6</v>
      </c>
      <c r="EI296">
        <v>0.1</v>
      </c>
      <c r="EJ296">
        <v>2.2999999999999998</v>
      </c>
      <c r="EK296">
        <v>-0.1</v>
      </c>
      <c r="EL296">
        <v>1.1000000000000001</v>
      </c>
      <c r="EM296">
        <v>-2.7</v>
      </c>
      <c r="EN296">
        <v>0.3</v>
      </c>
      <c r="EO296">
        <v>-0.3</v>
      </c>
      <c r="EP296">
        <v>2.9</v>
      </c>
      <c r="EQ296">
        <v>2.9</v>
      </c>
      <c r="ER296">
        <v>-4.5</v>
      </c>
    </row>
    <row r="298" spans="1:148">
      <c r="A298" t="s">
        <v>459</v>
      </c>
      <c r="B298" s="34">
        <v>28237</v>
      </c>
      <c r="C298" s="34">
        <v>26392</v>
      </c>
      <c r="D298" s="34">
        <v>25186</v>
      </c>
      <c r="E298" s="34">
        <v>24525</v>
      </c>
      <c r="F298" s="34">
        <v>24952</v>
      </c>
      <c r="G298" s="34">
        <v>25657</v>
      </c>
      <c r="H298" s="34">
        <v>26548</v>
      </c>
      <c r="I298" s="34">
        <v>27520</v>
      </c>
      <c r="J298" s="34">
        <v>28140</v>
      </c>
      <c r="K298" s="34">
        <v>28622</v>
      </c>
      <c r="L298" s="34">
        <v>28877</v>
      </c>
      <c r="M298" s="34">
        <v>28949</v>
      </c>
      <c r="N298" s="34">
        <v>29192</v>
      </c>
      <c r="O298" s="34">
        <v>29660</v>
      </c>
      <c r="P298" s="34">
        <v>30540</v>
      </c>
      <c r="Q298" s="34">
        <v>31740</v>
      </c>
      <c r="R298" s="34">
        <v>32731</v>
      </c>
      <c r="S298" s="34">
        <v>33239</v>
      </c>
      <c r="T298" s="34">
        <v>32901</v>
      </c>
      <c r="U298" s="34">
        <v>31773</v>
      </c>
      <c r="V298" s="34">
        <v>30538</v>
      </c>
      <c r="W298" s="34">
        <v>29620</v>
      </c>
      <c r="X298" s="34">
        <v>29526</v>
      </c>
      <c r="Y298" s="34">
        <v>30347</v>
      </c>
      <c r="Z298" s="34">
        <v>31609</v>
      </c>
      <c r="AA298" s="34">
        <v>32936</v>
      </c>
      <c r="AB298" s="34">
        <v>33935</v>
      </c>
      <c r="AC298" s="34">
        <v>34480</v>
      </c>
      <c r="AD298" s="34">
        <v>34788</v>
      </c>
      <c r="AE298" s="34">
        <v>35063</v>
      </c>
      <c r="AF298" s="34">
        <v>35518</v>
      </c>
      <c r="AG298" s="34">
        <v>36195</v>
      </c>
      <c r="AH298" s="34">
        <v>36938</v>
      </c>
      <c r="AI298" s="34">
        <v>37611</v>
      </c>
      <c r="AJ298" s="34">
        <v>38084</v>
      </c>
      <c r="AK298" s="34">
        <v>38264</v>
      </c>
      <c r="AL298" s="34">
        <v>38165</v>
      </c>
      <c r="AM298" s="34">
        <v>37747</v>
      </c>
      <c r="AN298" s="34">
        <v>36993</v>
      </c>
      <c r="AO298" s="34">
        <v>35984</v>
      </c>
      <c r="AP298" s="34">
        <v>34857</v>
      </c>
      <c r="AQ298" s="34">
        <v>33843</v>
      </c>
      <c r="AR298" s="34">
        <v>33100</v>
      </c>
      <c r="AS298" s="34">
        <v>32712</v>
      </c>
      <c r="AT298" s="34">
        <v>32703</v>
      </c>
      <c r="AU298" s="34">
        <v>32976</v>
      </c>
      <c r="AV298" s="34">
        <v>33486</v>
      </c>
      <c r="AW298" s="34">
        <v>34127</v>
      </c>
      <c r="AX298" s="34">
        <v>34700</v>
      </c>
      <c r="AY298" s="34">
        <v>35056</v>
      </c>
      <c r="AZ298" s="34">
        <v>35041</v>
      </c>
      <c r="BA298" s="34">
        <v>34687</v>
      </c>
      <c r="BB298" s="34">
        <v>34256</v>
      </c>
      <c r="BC298" s="34">
        <v>33993</v>
      </c>
      <c r="BD298" s="34">
        <v>34135</v>
      </c>
      <c r="BE298" s="34">
        <v>34740</v>
      </c>
      <c r="BF298" s="34">
        <v>35600</v>
      </c>
      <c r="BG298" s="34">
        <v>36581</v>
      </c>
      <c r="BH298" s="34">
        <v>37535</v>
      </c>
      <c r="BI298" s="34">
        <v>38412</v>
      </c>
      <c r="BJ298" s="34">
        <v>39310</v>
      </c>
      <c r="BK298" s="34">
        <v>40289</v>
      </c>
      <c r="BL298" s="34">
        <v>41438</v>
      </c>
      <c r="BM298" s="34">
        <v>42698</v>
      </c>
      <c r="BN298" s="34">
        <v>43392</v>
      </c>
      <c r="BO298" s="34">
        <v>44171</v>
      </c>
      <c r="BP298" s="34">
        <v>44788</v>
      </c>
      <c r="BQ298" s="34">
        <v>45433</v>
      </c>
      <c r="BR298" s="34">
        <v>44674</v>
      </c>
      <c r="BS298" s="34">
        <v>44294</v>
      </c>
      <c r="BT298" s="34">
        <v>44240</v>
      </c>
      <c r="BU298" s="34">
        <v>45197</v>
      </c>
      <c r="BV298" s="34">
        <v>46734</v>
      </c>
      <c r="BW298" s="34">
        <v>48649</v>
      </c>
      <c r="BX298" s="34">
        <v>50608</v>
      </c>
      <c r="BY298" s="34">
        <v>52394</v>
      </c>
      <c r="BZ298" s="34">
        <v>54375</v>
      </c>
      <c r="CA298" s="34">
        <v>56455</v>
      </c>
      <c r="CB298" s="34">
        <v>59015</v>
      </c>
      <c r="CC298" s="34">
        <v>60728</v>
      </c>
      <c r="CD298" s="34">
        <v>60313</v>
      </c>
      <c r="CE298" s="34">
        <v>60841</v>
      </c>
      <c r="CF298" s="34">
        <v>59449</v>
      </c>
      <c r="CG298" s="34">
        <v>58297</v>
      </c>
      <c r="CH298" s="34">
        <v>60228</v>
      </c>
      <c r="CI298" s="34">
        <v>61448</v>
      </c>
      <c r="CJ298" s="34">
        <v>62547</v>
      </c>
      <c r="CK298" s="34">
        <v>63202</v>
      </c>
      <c r="CL298" s="34">
        <v>64268</v>
      </c>
      <c r="CM298" s="34">
        <v>64786</v>
      </c>
      <c r="CN298" s="34">
        <v>65899</v>
      </c>
      <c r="CO298" s="34">
        <v>67880</v>
      </c>
      <c r="CP298" s="34">
        <v>67849</v>
      </c>
      <c r="CQ298" s="34">
        <v>68353</v>
      </c>
      <c r="CR298" s="34">
        <v>69180</v>
      </c>
      <c r="CS298" s="34">
        <v>69086</v>
      </c>
      <c r="CT298" s="34">
        <v>70114</v>
      </c>
      <c r="CU298" s="34">
        <v>71276</v>
      </c>
      <c r="CV298" s="34">
        <v>72799</v>
      </c>
      <c r="CW298" s="34">
        <v>74114</v>
      </c>
      <c r="CX298" s="34">
        <v>74335</v>
      </c>
      <c r="CY298" s="34">
        <v>75577</v>
      </c>
      <c r="CZ298" s="34">
        <v>77142</v>
      </c>
      <c r="DA298" s="34">
        <v>79234</v>
      </c>
      <c r="DB298" s="34">
        <v>79352</v>
      </c>
      <c r="DC298" s="34">
        <v>80298</v>
      </c>
      <c r="DD298" s="34">
        <v>81501</v>
      </c>
      <c r="DE298" s="34">
        <v>83041</v>
      </c>
      <c r="DF298" s="34">
        <v>83995</v>
      </c>
      <c r="DG298" s="34">
        <v>87215</v>
      </c>
      <c r="DH298" s="34">
        <v>88816</v>
      </c>
      <c r="DI298" s="34">
        <v>79614</v>
      </c>
      <c r="DJ298" s="34">
        <v>75098</v>
      </c>
      <c r="DK298" s="34">
        <v>77523</v>
      </c>
      <c r="DL298" s="34">
        <v>83138</v>
      </c>
      <c r="DM298" s="34">
        <v>89290</v>
      </c>
      <c r="DN298" s="34">
        <v>88293</v>
      </c>
      <c r="DO298" s="34">
        <v>86426</v>
      </c>
      <c r="DP298" s="34">
        <v>84655</v>
      </c>
      <c r="DQ298" s="34">
        <v>83790</v>
      </c>
      <c r="DR298" s="34">
        <v>87180</v>
      </c>
      <c r="DS298" s="34">
        <v>89837</v>
      </c>
      <c r="DT298" s="34">
        <v>91047</v>
      </c>
      <c r="DU298" s="34">
        <v>91425</v>
      </c>
      <c r="DV298" s="34">
        <v>90276</v>
      </c>
      <c r="DW298" s="34">
        <v>91704</v>
      </c>
      <c r="DX298" s="34">
        <v>90939</v>
      </c>
      <c r="DY298" s="34">
        <v>90081</v>
      </c>
      <c r="DZ298" s="34">
        <v>93192</v>
      </c>
      <c r="EA298" s="34">
        <v>95433</v>
      </c>
      <c r="EB298" s="34">
        <v>97836</v>
      </c>
      <c r="EC298" s="34">
        <v>100050</v>
      </c>
      <c r="ED298" s="34">
        <v>104937</v>
      </c>
      <c r="EE298" s="34">
        <v>100672</v>
      </c>
      <c r="EF298" s="34">
        <v>99057</v>
      </c>
      <c r="EG298" s="34">
        <v>94346</v>
      </c>
      <c r="EH298" s="34">
        <v>95194</v>
      </c>
      <c r="EI298" s="34">
        <v>95734</v>
      </c>
      <c r="EJ298" s="34">
        <v>96564</v>
      </c>
      <c r="EK298" s="34">
        <v>97656</v>
      </c>
      <c r="EL298" s="34">
        <v>98020</v>
      </c>
      <c r="EM298" s="34">
        <v>98732</v>
      </c>
      <c r="EN298" s="34">
        <v>99088</v>
      </c>
      <c r="EO298" s="34">
        <v>99644</v>
      </c>
      <c r="EP298" s="34">
        <v>100008</v>
      </c>
      <c r="EQ298" s="34">
        <v>100166</v>
      </c>
      <c r="ER298" s="34">
        <v>99626</v>
      </c>
    </row>
    <row r="299" spans="1:148">
      <c r="B299" t="s">
        <v>385</v>
      </c>
      <c r="C299">
        <v>-6.5</v>
      </c>
      <c r="D299">
        <v>-4.5999999999999996</v>
      </c>
      <c r="E299">
        <v>-2.6</v>
      </c>
      <c r="F299">
        <v>1.7</v>
      </c>
      <c r="G299">
        <v>2.8</v>
      </c>
      <c r="H299">
        <v>3.5</v>
      </c>
      <c r="I299">
        <v>3.7</v>
      </c>
      <c r="J299">
        <v>2.2999999999999998</v>
      </c>
      <c r="K299">
        <v>1.7</v>
      </c>
      <c r="L299">
        <v>0.9</v>
      </c>
      <c r="M299">
        <v>0.2</v>
      </c>
      <c r="N299">
        <v>0.8</v>
      </c>
      <c r="O299">
        <v>1.6</v>
      </c>
      <c r="P299">
        <v>3</v>
      </c>
      <c r="Q299">
        <v>3.9</v>
      </c>
      <c r="R299">
        <v>3.1</v>
      </c>
      <c r="S299">
        <v>1.6</v>
      </c>
      <c r="T299">
        <v>-1</v>
      </c>
      <c r="U299">
        <v>-3.4</v>
      </c>
      <c r="V299">
        <v>-3.9</v>
      </c>
      <c r="W299">
        <v>-3</v>
      </c>
      <c r="X299">
        <v>-0.3</v>
      </c>
      <c r="Y299">
        <v>2.8</v>
      </c>
      <c r="Z299">
        <v>4.2</v>
      </c>
      <c r="AA299">
        <v>4.2</v>
      </c>
      <c r="AB299">
        <v>3</v>
      </c>
      <c r="AC299">
        <v>1.6</v>
      </c>
      <c r="AD299">
        <v>0.9</v>
      </c>
      <c r="AE299">
        <v>0.8</v>
      </c>
      <c r="AF299">
        <v>1.3</v>
      </c>
      <c r="AG299">
        <v>1.9</v>
      </c>
      <c r="AH299">
        <v>2.1</v>
      </c>
      <c r="AI299">
        <v>1.8</v>
      </c>
      <c r="AJ299">
        <v>1.3</v>
      </c>
      <c r="AK299">
        <v>0.5</v>
      </c>
      <c r="AL299">
        <v>-0.3</v>
      </c>
      <c r="AM299">
        <v>-1.1000000000000001</v>
      </c>
      <c r="AN299">
        <v>-2</v>
      </c>
      <c r="AO299">
        <v>-2.7</v>
      </c>
      <c r="AP299">
        <v>-3.1</v>
      </c>
      <c r="AQ299">
        <v>-2.9</v>
      </c>
      <c r="AR299">
        <v>-2.2000000000000002</v>
      </c>
      <c r="AS299">
        <v>-1.2</v>
      </c>
      <c r="AT299">
        <v>0</v>
      </c>
      <c r="AU299">
        <v>0.8</v>
      </c>
      <c r="AV299">
        <v>1.5</v>
      </c>
      <c r="AW299">
        <v>1.9</v>
      </c>
      <c r="AX299">
        <v>1.7</v>
      </c>
      <c r="AY299">
        <v>1</v>
      </c>
      <c r="AZ299">
        <v>0</v>
      </c>
      <c r="BA299">
        <v>-1</v>
      </c>
      <c r="BB299">
        <v>-1.2</v>
      </c>
      <c r="BC299">
        <v>-0.8</v>
      </c>
      <c r="BD299">
        <v>0.4</v>
      </c>
      <c r="BE299">
        <v>1.8</v>
      </c>
      <c r="BF299">
        <v>2.5</v>
      </c>
      <c r="BG299">
        <v>2.8</v>
      </c>
      <c r="BH299">
        <v>2.6</v>
      </c>
      <c r="BI299">
        <v>2.2999999999999998</v>
      </c>
      <c r="BJ299">
        <v>2.2999999999999998</v>
      </c>
      <c r="BK299">
        <v>2.5</v>
      </c>
      <c r="BL299">
        <v>2.9</v>
      </c>
      <c r="BM299">
        <v>3</v>
      </c>
      <c r="BN299">
        <v>1.6</v>
      </c>
      <c r="BO299">
        <v>1.8</v>
      </c>
      <c r="BP299">
        <v>1.4</v>
      </c>
      <c r="BQ299">
        <v>1.4</v>
      </c>
      <c r="BR299">
        <v>-1.7</v>
      </c>
      <c r="BS299">
        <v>-0.9</v>
      </c>
      <c r="BT299">
        <v>-0.1</v>
      </c>
      <c r="BU299">
        <v>2.2000000000000002</v>
      </c>
      <c r="BV299">
        <v>3.4</v>
      </c>
      <c r="BW299">
        <v>4.0999999999999996</v>
      </c>
      <c r="BX299">
        <v>4</v>
      </c>
      <c r="BY299">
        <v>3.5</v>
      </c>
      <c r="BZ299">
        <v>3.8</v>
      </c>
      <c r="CA299">
        <v>3.8</v>
      </c>
      <c r="CB299">
        <v>4.5</v>
      </c>
      <c r="CC299">
        <v>2.9</v>
      </c>
      <c r="CD299">
        <v>-0.7</v>
      </c>
      <c r="CE299">
        <v>0.9</v>
      </c>
      <c r="CF299">
        <v>-2.2999999999999998</v>
      </c>
      <c r="CG299">
        <v>-1.9</v>
      </c>
      <c r="CH299">
        <v>3.3</v>
      </c>
      <c r="CI299">
        <v>2</v>
      </c>
      <c r="CJ299">
        <v>1.8</v>
      </c>
      <c r="CK299">
        <v>1</v>
      </c>
      <c r="CL299">
        <v>1.7</v>
      </c>
      <c r="CM299">
        <v>0.8</v>
      </c>
      <c r="CN299">
        <v>1.7</v>
      </c>
      <c r="CO299">
        <v>3</v>
      </c>
      <c r="CP299">
        <v>0</v>
      </c>
      <c r="CQ299">
        <v>0.7</v>
      </c>
      <c r="CR299">
        <v>1.2</v>
      </c>
      <c r="CS299">
        <v>-0.1</v>
      </c>
      <c r="CT299">
        <v>1.5</v>
      </c>
      <c r="CU299">
        <v>1.7</v>
      </c>
      <c r="CV299">
        <v>2.1</v>
      </c>
      <c r="CW299">
        <v>1.8</v>
      </c>
      <c r="CX299">
        <v>0.3</v>
      </c>
      <c r="CY299">
        <v>1.7</v>
      </c>
      <c r="CZ299">
        <v>2.1</v>
      </c>
      <c r="DA299">
        <v>2.7</v>
      </c>
      <c r="DB299">
        <v>0.1</v>
      </c>
      <c r="DC299">
        <v>1.2</v>
      </c>
      <c r="DD299">
        <v>1.5</v>
      </c>
      <c r="DE299">
        <v>1.9</v>
      </c>
      <c r="DF299">
        <v>1.1000000000000001</v>
      </c>
      <c r="DG299">
        <v>3.8</v>
      </c>
      <c r="DH299">
        <v>1.8</v>
      </c>
      <c r="DI299">
        <v>-10.4</v>
      </c>
      <c r="DJ299">
        <v>-5.7</v>
      </c>
      <c r="DK299">
        <v>3.2</v>
      </c>
      <c r="DL299">
        <v>7.2</v>
      </c>
      <c r="DM299">
        <v>7.4</v>
      </c>
      <c r="DN299">
        <v>-1.1000000000000001</v>
      </c>
      <c r="DO299">
        <v>-2.1</v>
      </c>
      <c r="DP299">
        <v>-2</v>
      </c>
      <c r="DQ299">
        <v>-1</v>
      </c>
      <c r="DR299">
        <v>4</v>
      </c>
      <c r="DS299">
        <v>3</v>
      </c>
      <c r="DT299">
        <v>1.3</v>
      </c>
      <c r="DU299">
        <v>0.4</v>
      </c>
      <c r="DV299">
        <v>-1.3</v>
      </c>
      <c r="DW299">
        <v>1.6</v>
      </c>
      <c r="DX299">
        <v>-0.8</v>
      </c>
      <c r="DY299">
        <v>-0.9</v>
      </c>
      <c r="DZ299">
        <v>3.5</v>
      </c>
      <c r="EA299">
        <v>2.4</v>
      </c>
      <c r="EB299">
        <v>2.5</v>
      </c>
      <c r="EC299">
        <v>2.2999999999999998</v>
      </c>
      <c r="ED299">
        <v>4.9000000000000004</v>
      </c>
      <c r="EE299">
        <v>-4.0999999999999996</v>
      </c>
      <c r="EF299">
        <v>-1.6</v>
      </c>
      <c r="EG299">
        <v>-4.8</v>
      </c>
      <c r="EH299">
        <v>0.9</v>
      </c>
      <c r="EI299">
        <v>0.6</v>
      </c>
      <c r="EJ299">
        <v>0.9</v>
      </c>
      <c r="EK299">
        <v>1.1000000000000001</v>
      </c>
      <c r="EL299">
        <v>0.4</v>
      </c>
      <c r="EM299">
        <v>0.7</v>
      </c>
      <c r="EN299">
        <v>0.4</v>
      </c>
      <c r="EO299">
        <v>0.6</v>
      </c>
      <c r="EP299">
        <v>0.4</v>
      </c>
      <c r="EQ299">
        <v>0.2</v>
      </c>
      <c r="ER299">
        <v>-0.5</v>
      </c>
    </row>
    <row r="301" spans="1:148">
      <c r="A301" t="s">
        <v>460</v>
      </c>
      <c r="B301" s="34">
        <v>5006</v>
      </c>
      <c r="C301" s="34">
        <v>8243</v>
      </c>
      <c r="D301" s="34">
        <v>10005</v>
      </c>
      <c r="E301" s="34">
        <v>10858</v>
      </c>
      <c r="F301" s="34">
        <v>11982</v>
      </c>
      <c r="G301" s="34">
        <v>13525</v>
      </c>
      <c r="H301" s="34">
        <v>14320</v>
      </c>
      <c r="I301" s="34">
        <v>14733</v>
      </c>
      <c r="J301" s="34">
        <v>14449</v>
      </c>
      <c r="K301" s="34">
        <v>14315</v>
      </c>
      <c r="L301" s="34">
        <v>14137</v>
      </c>
      <c r="M301" s="34">
        <v>14091</v>
      </c>
      <c r="N301" s="34">
        <v>14478</v>
      </c>
      <c r="O301" s="34">
        <v>14660</v>
      </c>
      <c r="P301" s="34">
        <v>14793</v>
      </c>
      <c r="Q301" s="34">
        <v>14677</v>
      </c>
      <c r="R301" s="34">
        <v>13752</v>
      </c>
      <c r="S301" s="34">
        <v>13753</v>
      </c>
      <c r="T301" s="34">
        <v>14059</v>
      </c>
      <c r="U301" s="34">
        <v>14835</v>
      </c>
      <c r="V301" s="34">
        <v>15394</v>
      </c>
      <c r="W301" s="34">
        <v>16484</v>
      </c>
      <c r="X301" s="34">
        <v>17467</v>
      </c>
      <c r="Y301" s="34">
        <v>17011</v>
      </c>
      <c r="Z301" s="34">
        <v>17358</v>
      </c>
      <c r="AA301" s="34">
        <v>16965</v>
      </c>
      <c r="AB301" s="34">
        <v>16893</v>
      </c>
      <c r="AC301" s="34">
        <v>16367</v>
      </c>
      <c r="AD301" s="34">
        <v>16925</v>
      </c>
      <c r="AE301" s="34">
        <v>15773</v>
      </c>
      <c r="AF301" s="34">
        <v>15781</v>
      </c>
      <c r="AG301" s="34">
        <v>16177</v>
      </c>
      <c r="AH301" s="34">
        <v>16554</v>
      </c>
      <c r="AI301" s="34">
        <v>16809</v>
      </c>
      <c r="AJ301" s="34">
        <v>17524</v>
      </c>
      <c r="AK301" s="34">
        <v>17805</v>
      </c>
      <c r="AL301" s="34">
        <v>18292</v>
      </c>
      <c r="AM301" s="34">
        <v>19644</v>
      </c>
      <c r="AN301" s="34">
        <v>19827</v>
      </c>
      <c r="AO301" s="34">
        <v>20201</v>
      </c>
      <c r="AP301" s="34">
        <v>18973</v>
      </c>
      <c r="AQ301" s="34">
        <v>19304</v>
      </c>
      <c r="AR301" s="34">
        <v>19261</v>
      </c>
      <c r="AS301" s="34">
        <v>14369</v>
      </c>
      <c r="AT301" s="34">
        <v>14432</v>
      </c>
      <c r="AU301" s="34">
        <v>15279</v>
      </c>
      <c r="AV301" s="34">
        <v>13962</v>
      </c>
      <c r="AW301" s="34">
        <v>15327</v>
      </c>
      <c r="AX301" s="34">
        <v>15774</v>
      </c>
      <c r="AY301" s="34">
        <v>16459</v>
      </c>
      <c r="AZ301" s="34">
        <v>16822</v>
      </c>
      <c r="BA301" s="34">
        <v>22001</v>
      </c>
      <c r="BB301" s="34">
        <v>19374</v>
      </c>
      <c r="BC301" s="34">
        <v>21448</v>
      </c>
      <c r="BD301" s="34">
        <v>24216</v>
      </c>
      <c r="BE301" s="34">
        <v>26099</v>
      </c>
      <c r="BF301" s="34">
        <v>28481</v>
      </c>
      <c r="BG301" s="34">
        <v>25700</v>
      </c>
      <c r="BH301" s="34">
        <v>28997</v>
      </c>
      <c r="BI301" s="34">
        <v>38541</v>
      </c>
      <c r="BJ301" s="34">
        <v>35388</v>
      </c>
      <c r="BK301" s="34">
        <v>41934</v>
      </c>
      <c r="BL301" s="34">
        <v>38427</v>
      </c>
      <c r="BM301" s="34">
        <v>25855</v>
      </c>
      <c r="BN301" s="34">
        <v>29557</v>
      </c>
      <c r="BO301" s="34">
        <v>25944</v>
      </c>
      <c r="BP301" s="34">
        <v>31866</v>
      </c>
      <c r="BQ301" s="34">
        <v>29053</v>
      </c>
      <c r="BR301" s="34">
        <v>31789</v>
      </c>
      <c r="BS301" s="34">
        <v>31501</v>
      </c>
      <c r="BT301" s="34">
        <v>35754</v>
      </c>
      <c r="BU301" s="34">
        <v>37019</v>
      </c>
      <c r="BV301" s="34">
        <v>42266</v>
      </c>
      <c r="BW301" s="34">
        <v>39921</v>
      </c>
      <c r="BX301" s="34">
        <v>45534</v>
      </c>
      <c r="BY301" s="34">
        <v>44522</v>
      </c>
      <c r="BZ301" s="34">
        <v>46247</v>
      </c>
      <c r="CA301" s="34">
        <v>47120</v>
      </c>
      <c r="CB301" s="34">
        <v>44795</v>
      </c>
      <c r="CC301" s="34">
        <v>45710</v>
      </c>
      <c r="CD301" s="34">
        <v>48403</v>
      </c>
      <c r="CE301" s="34">
        <v>47451</v>
      </c>
      <c r="CF301" s="34">
        <v>49350</v>
      </c>
      <c r="CG301" s="34">
        <v>47168</v>
      </c>
      <c r="CH301" s="34">
        <v>50657</v>
      </c>
      <c r="CI301" s="34">
        <v>46619</v>
      </c>
      <c r="CJ301" s="34">
        <v>50873</v>
      </c>
      <c r="CK301" s="34">
        <v>45607</v>
      </c>
      <c r="CL301" s="34">
        <v>43470</v>
      </c>
      <c r="CM301" s="34">
        <v>38982</v>
      </c>
      <c r="CN301" s="34">
        <v>42028</v>
      </c>
      <c r="CO301" s="34">
        <v>39308</v>
      </c>
      <c r="CP301" s="34">
        <v>40734</v>
      </c>
      <c r="CQ301" s="34">
        <v>47020</v>
      </c>
      <c r="CR301" s="34">
        <v>39563</v>
      </c>
      <c r="CS301" s="34">
        <v>34711</v>
      </c>
      <c r="CT301" s="34">
        <v>33115</v>
      </c>
      <c r="CU301" s="34">
        <v>31539</v>
      </c>
      <c r="CV301" s="34">
        <v>35381</v>
      </c>
      <c r="CW301" s="34">
        <v>37406</v>
      </c>
      <c r="CX301" s="34">
        <v>34753</v>
      </c>
      <c r="CY301" s="34">
        <v>28167</v>
      </c>
      <c r="CZ301" s="34">
        <v>25070</v>
      </c>
      <c r="DA301" s="34">
        <v>25878</v>
      </c>
      <c r="DB301" s="34">
        <v>27824</v>
      </c>
      <c r="DC301" s="34">
        <v>35165</v>
      </c>
      <c r="DD301" s="34">
        <v>23523</v>
      </c>
      <c r="DE301" s="34">
        <v>21880</v>
      </c>
      <c r="DF301" s="34">
        <v>18670</v>
      </c>
      <c r="DG301" s="34">
        <v>10335</v>
      </c>
      <c r="DH301" s="34">
        <v>3134</v>
      </c>
      <c r="DI301" s="34">
        <v>-7648</v>
      </c>
      <c r="DJ301" s="34">
        <v>3020</v>
      </c>
      <c r="DK301" s="34">
        <v>2513</v>
      </c>
      <c r="DL301" s="34">
        <v>-1182</v>
      </c>
      <c r="DM301" s="34">
        <v>1949</v>
      </c>
      <c r="DN301">
        <v>-886</v>
      </c>
      <c r="DO301" s="34">
        <v>-1687</v>
      </c>
      <c r="DP301" s="34">
        <v>-5597</v>
      </c>
      <c r="DQ301" s="34">
        <v>7291</v>
      </c>
      <c r="DR301">
        <v>711</v>
      </c>
      <c r="DS301" s="34">
        <v>-7796</v>
      </c>
      <c r="DT301" s="34">
        <v>-1045</v>
      </c>
      <c r="DU301" s="34">
        <v>-3226</v>
      </c>
      <c r="DV301" s="34">
        <v>-4508</v>
      </c>
      <c r="DW301" s="34">
        <v>2411</v>
      </c>
      <c r="DX301" s="34">
        <v>7697</v>
      </c>
      <c r="DY301" s="34">
        <v>7920</v>
      </c>
      <c r="DZ301" s="34">
        <v>6966</v>
      </c>
      <c r="EA301" s="34">
        <v>9558</v>
      </c>
      <c r="EB301" s="34">
        <v>5471</v>
      </c>
      <c r="EC301" s="34">
        <v>5542</v>
      </c>
      <c r="ED301" s="34">
        <v>2200</v>
      </c>
      <c r="EE301" s="34">
        <v>-2256</v>
      </c>
      <c r="EF301" s="34">
        <v>2766</v>
      </c>
      <c r="EG301" s="34">
        <v>-7774</v>
      </c>
      <c r="EH301" s="34">
        <v>-10305</v>
      </c>
      <c r="EI301" s="34">
        <v>-5195</v>
      </c>
      <c r="EJ301" s="34">
        <v>8581</v>
      </c>
      <c r="EK301" s="34">
        <v>14070</v>
      </c>
      <c r="EL301" s="34">
        <v>16624</v>
      </c>
      <c r="EM301" s="34">
        <v>8560</v>
      </c>
      <c r="EN301" s="34">
        <v>12504</v>
      </c>
      <c r="EO301" s="34">
        <v>11827</v>
      </c>
      <c r="EP301" s="34">
        <v>6966</v>
      </c>
      <c r="EQ301" s="34">
        <v>6708</v>
      </c>
      <c r="ER301">
        <v>-711</v>
      </c>
    </row>
    <row r="303" spans="1:148">
      <c r="A303" t="s">
        <v>461</v>
      </c>
    </row>
    <row r="304" spans="1:148">
      <c r="A304" t="s">
        <v>400</v>
      </c>
    </row>
    <row r="307" spans="1:149">
      <c r="A307" t="s">
        <v>462</v>
      </c>
    </row>
    <row r="308" spans="1:149">
      <c r="A308" t="s">
        <v>239</v>
      </c>
    </row>
    <row r="309" spans="1:149">
      <c r="A309" t="s">
        <v>453</v>
      </c>
    </row>
    <row r="310" spans="1:149">
      <c r="A310" t="s">
        <v>431</v>
      </c>
    </row>
    <row r="311" spans="1:149">
      <c r="A311" t="s">
        <v>556</v>
      </c>
      <c r="B311" t="s">
        <v>557</v>
      </c>
      <c r="C311" t="s">
        <v>242</v>
      </c>
      <c r="D311" t="s">
        <v>242</v>
      </c>
      <c r="E311" t="s">
        <v>242</v>
      </c>
      <c r="F311" t="s">
        <v>242</v>
      </c>
      <c r="G311" t="s">
        <v>242</v>
      </c>
      <c r="H311" t="s">
        <v>242</v>
      </c>
      <c r="I311" t="s">
        <v>242</v>
      </c>
      <c r="J311" t="s">
        <v>242</v>
      </c>
      <c r="K311" t="s">
        <v>242</v>
      </c>
      <c r="L311" t="s">
        <v>242</v>
      </c>
      <c r="M311" t="s">
        <v>242</v>
      </c>
      <c r="N311" t="s">
        <v>242</v>
      </c>
      <c r="O311" t="s">
        <v>242</v>
      </c>
      <c r="P311" t="s">
        <v>242</v>
      </c>
      <c r="Q311" t="s">
        <v>242</v>
      </c>
      <c r="R311" t="s">
        <v>242</v>
      </c>
      <c r="S311" t="s">
        <v>242</v>
      </c>
      <c r="T311" t="s">
        <v>242</v>
      </c>
      <c r="U311" t="s">
        <v>242</v>
      </c>
      <c r="V311" t="s">
        <v>242</v>
      </c>
      <c r="W311" t="s">
        <v>242</v>
      </c>
      <c r="X311" t="s">
        <v>242</v>
      </c>
      <c r="Y311" t="s">
        <v>242</v>
      </c>
      <c r="Z311" t="s">
        <v>242</v>
      </c>
      <c r="AA311" t="s">
        <v>242</v>
      </c>
      <c r="AB311" t="s">
        <v>242</v>
      </c>
      <c r="AC311" t="s">
        <v>242</v>
      </c>
      <c r="AD311" t="s">
        <v>242</v>
      </c>
      <c r="AE311" t="s">
        <v>242</v>
      </c>
      <c r="AF311" t="s">
        <v>242</v>
      </c>
      <c r="AG311" t="s">
        <v>242</v>
      </c>
      <c r="AH311" t="s">
        <v>242</v>
      </c>
      <c r="AI311" t="s">
        <v>242</v>
      </c>
      <c r="AJ311" t="s">
        <v>242</v>
      </c>
      <c r="AK311" t="s">
        <v>242</v>
      </c>
      <c r="AL311" t="s">
        <v>242</v>
      </c>
      <c r="AM311" t="s">
        <v>242</v>
      </c>
      <c r="AN311" t="s">
        <v>242</v>
      </c>
      <c r="AO311" t="s">
        <v>242</v>
      </c>
      <c r="AP311" t="s">
        <v>242</v>
      </c>
      <c r="AQ311" t="s">
        <v>242</v>
      </c>
      <c r="AR311" t="s">
        <v>242</v>
      </c>
      <c r="AS311" t="s">
        <v>242</v>
      </c>
      <c r="AT311" t="s">
        <v>242</v>
      </c>
      <c r="AU311" t="s">
        <v>242</v>
      </c>
      <c r="AV311" t="s">
        <v>242</v>
      </c>
      <c r="AW311" t="s">
        <v>242</v>
      </c>
      <c r="AX311" t="s">
        <v>242</v>
      </c>
      <c r="AY311" t="s">
        <v>242</v>
      </c>
      <c r="AZ311" t="s">
        <v>242</v>
      </c>
      <c r="BA311" t="s">
        <v>242</v>
      </c>
      <c r="BB311" t="s">
        <v>242</v>
      </c>
      <c r="BC311" t="s">
        <v>242</v>
      </c>
      <c r="BD311" t="s">
        <v>242</v>
      </c>
      <c r="BE311" t="s">
        <v>242</v>
      </c>
      <c r="BF311" t="s">
        <v>242</v>
      </c>
      <c r="BG311" t="s">
        <v>242</v>
      </c>
      <c r="BH311" t="s">
        <v>242</v>
      </c>
      <c r="BI311" t="s">
        <v>242</v>
      </c>
      <c r="BJ311" t="s">
        <v>242</v>
      </c>
      <c r="BK311" t="s">
        <v>242</v>
      </c>
      <c r="BL311" t="s">
        <v>242</v>
      </c>
      <c r="BM311" t="s">
        <v>242</v>
      </c>
      <c r="BN311" t="s">
        <v>242</v>
      </c>
      <c r="BO311" t="s">
        <v>242</v>
      </c>
      <c r="BP311" t="s">
        <v>242</v>
      </c>
      <c r="BQ311" t="s">
        <v>242</v>
      </c>
      <c r="BR311" t="s">
        <v>242</v>
      </c>
      <c r="BS311" t="s">
        <v>242</v>
      </c>
      <c r="BT311" t="s">
        <v>242</v>
      </c>
      <c r="BU311" t="s">
        <v>242</v>
      </c>
      <c r="BV311" t="s">
        <v>242</v>
      </c>
      <c r="BW311" t="s">
        <v>242</v>
      </c>
      <c r="BX311" t="s">
        <v>242</v>
      </c>
      <c r="BY311" t="s">
        <v>242</v>
      </c>
      <c r="BZ311" t="s">
        <v>242</v>
      </c>
      <c r="CA311" t="s">
        <v>242</v>
      </c>
      <c r="CB311" t="s">
        <v>242</v>
      </c>
      <c r="CC311" t="s">
        <v>242</v>
      </c>
      <c r="CD311" t="s">
        <v>242</v>
      </c>
      <c r="CE311" t="s">
        <v>242</v>
      </c>
      <c r="CF311" t="s">
        <v>242</v>
      </c>
      <c r="CG311" t="s">
        <v>242</v>
      </c>
      <c r="CH311" t="s">
        <v>242</v>
      </c>
      <c r="CI311" t="s">
        <v>242</v>
      </c>
      <c r="CJ311" t="s">
        <v>242</v>
      </c>
      <c r="CK311" t="s">
        <v>242</v>
      </c>
      <c r="CL311" t="s">
        <v>242</v>
      </c>
      <c r="CM311" t="s">
        <v>242</v>
      </c>
      <c r="CN311" t="s">
        <v>242</v>
      </c>
      <c r="CO311" t="s">
        <v>242</v>
      </c>
      <c r="CP311" t="s">
        <v>242</v>
      </c>
      <c r="CQ311" t="s">
        <v>242</v>
      </c>
      <c r="CR311" t="s">
        <v>242</v>
      </c>
      <c r="CS311" t="s">
        <v>242</v>
      </c>
      <c r="CT311" t="s">
        <v>242</v>
      </c>
      <c r="CU311" t="s">
        <v>242</v>
      </c>
      <c r="CV311" t="s">
        <v>242</v>
      </c>
      <c r="CW311" t="s">
        <v>242</v>
      </c>
      <c r="CX311" t="s">
        <v>242</v>
      </c>
      <c r="CY311" t="s">
        <v>242</v>
      </c>
      <c r="CZ311" t="s">
        <v>242</v>
      </c>
      <c r="DA311" t="s">
        <v>242</v>
      </c>
      <c r="DB311" t="s">
        <v>242</v>
      </c>
      <c r="DC311" t="s">
        <v>242</v>
      </c>
      <c r="DD311" t="s">
        <v>242</v>
      </c>
      <c r="DE311" t="s">
        <v>242</v>
      </c>
      <c r="DF311" t="s">
        <v>242</v>
      </c>
      <c r="DG311" t="s">
        <v>242</v>
      </c>
      <c r="DH311" t="s">
        <v>242</v>
      </c>
      <c r="DI311" t="s">
        <v>242</v>
      </c>
      <c r="DJ311" t="s">
        <v>242</v>
      </c>
      <c r="DK311" t="s">
        <v>242</v>
      </c>
      <c r="DL311" t="s">
        <v>242</v>
      </c>
      <c r="DM311" t="s">
        <v>242</v>
      </c>
      <c r="DN311" t="s">
        <v>242</v>
      </c>
      <c r="DO311" t="s">
        <v>242</v>
      </c>
      <c r="DP311" t="s">
        <v>242</v>
      </c>
      <c r="DQ311" t="s">
        <v>242</v>
      </c>
      <c r="DR311" t="s">
        <v>242</v>
      </c>
      <c r="DS311" t="s">
        <v>242</v>
      </c>
      <c r="DT311" t="s">
        <v>242</v>
      </c>
      <c r="DU311" t="s">
        <v>242</v>
      </c>
      <c r="DV311" t="s">
        <v>242</v>
      </c>
      <c r="DW311" t="s">
        <v>242</v>
      </c>
      <c r="DX311" t="s">
        <v>242</v>
      </c>
      <c r="DY311" t="s">
        <v>242</v>
      </c>
      <c r="DZ311" t="s">
        <v>242</v>
      </c>
      <c r="EA311" t="s">
        <v>242</v>
      </c>
      <c r="EB311" t="s">
        <v>242</v>
      </c>
      <c r="EC311" t="s">
        <v>242</v>
      </c>
      <c r="ED311" t="s">
        <v>242</v>
      </c>
      <c r="EE311" t="s">
        <v>242</v>
      </c>
      <c r="EF311" t="s">
        <v>242</v>
      </c>
      <c r="EG311" t="s">
        <v>242</v>
      </c>
      <c r="EH311" t="s">
        <v>242</v>
      </c>
      <c r="EI311" t="s">
        <v>242</v>
      </c>
      <c r="EJ311" t="s">
        <v>242</v>
      </c>
      <c r="EK311" t="s">
        <v>242</v>
      </c>
      <c r="EL311" t="s">
        <v>242</v>
      </c>
      <c r="EM311" t="s">
        <v>242</v>
      </c>
      <c r="EN311" t="s">
        <v>242</v>
      </c>
      <c r="EO311" t="s">
        <v>242</v>
      </c>
      <c r="EP311" t="s">
        <v>242</v>
      </c>
      <c r="EQ311" t="s">
        <v>242</v>
      </c>
      <c r="ER311" t="s">
        <v>242</v>
      </c>
    </row>
    <row r="312" spans="1:149">
      <c r="B312" t="s">
        <v>243</v>
      </c>
      <c r="C312" t="s">
        <v>244</v>
      </c>
      <c r="D312" t="s">
        <v>245</v>
      </c>
      <c r="E312" t="s">
        <v>246</v>
      </c>
      <c r="F312" t="s">
        <v>247</v>
      </c>
      <c r="G312" t="s">
        <v>248</v>
      </c>
      <c r="H312" t="s">
        <v>249</v>
      </c>
      <c r="I312" t="s">
        <v>250</v>
      </c>
      <c r="J312" t="s">
        <v>251</v>
      </c>
      <c r="K312" t="s">
        <v>252</v>
      </c>
      <c r="L312" t="s">
        <v>253</v>
      </c>
      <c r="M312" t="s">
        <v>254</v>
      </c>
      <c r="N312" t="s">
        <v>255</v>
      </c>
      <c r="O312" t="s">
        <v>256</v>
      </c>
      <c r="P312" t="s">
        <v>257</v>
      </c>
      <c r="Q312" t="s">
        <v>258</v>
      </c>
      <c r="R312" t="s">
        <v>259</v>
      </c>
      <c r="S312" t="s">
        <v>260</v>
      </c>
      <c r="T312" t="s">
        <v>261</v>
      </c>
      <c r="U312" t="s">
        <v>262</v>
      </c>
      <c r="V312" t="s">
        <v>263</v>
      </c>
      <c r="W312" t="s">
        <v>264</v>
      </c>
      <c r="X312" t="s">
        <v>265</v>
      </c>
      <c r="Y312" t="s">
        <v>266</v>
      </c>
      <c r="Z312" t="s">
        <v>267</v>
      </c>
      <c r="AA312" t="s">
        <v>268</v>
      </c>
      <c r="AB312" t="s">
        <v>269</v>
      </c>
      <c r="AC312" t="s">
        <v>270</v>
      </c>
      <c r="AD312" t="s">
        <v>271</v>
      </c>
      <c r="AE312" t="s">
        <v>272</v>
      </c>
      <c r="AF312" t="s">
        <v>273</v>
      </c>
      <c r="AG312" t="s">
        <v>274</v>
      </c>
      <c r="AH312" t="s">
        <v>275</v>
      </c>
      <c r="AI312" t="s">
        <v>276</v>
      </c>
      <c r="AJ312" t="s">
        <v>277</v>
      </c>
      <c r="AK312" t="s">
        <v>278</v>
      </c>
      <c r="AL312" t="s">
        <v>279</v>
      </c>
      <c r="AM312" t="s">
        <v>280</v>
      </c>
      <c r="AN312" t="s">
        <v>281</v>
      </c>
      <c r="AO312" t="s">
        <v>282</v>
      </c>
      <c r="AP312" t="s">
        <v>283</v>
      </c>
      <c r="AQ312" t="s">
        <v>284</v>
      </c>
      <c r="AR312" t="s">
        <v>285</v>
      </c>
      <c r="AS312" t="s">
        <v>286</v>
      </c>
      <c r="AT312" t="s">
        <v>287</v>
      </c>
      <c r="AU312" t="s">
        <v>288</v>
      </c>
      <c r="AV312" t="s">
        <v>289</v>
      </c>
      <c r="AW312" t="s">
        <v>290</v>
      </c>
      <c r="AX312" t="s">
        <v>291</v>
      </c>
      <c r="AY312" t="s">
        <v>292</v>
      </c>
      <c r="AZ312" t="s">
        <v>293</v>
      </c>
      <c r="BA312" t="s">
        <v>294</v>
      </c>
      <c r="BB312" t="s">
        <v>295</v>
      </c>
      <c r="BC312" t="s">
        <v>296</v>
      </c>
      <c r="BD312" t="s">
        <v>297</v>
      </c>
      <c r="BE312" t="s">
        <v>298</v>
      </c>
      <c r="BF312" t="s">
        <v>299</v>
      </c>
      <c r="BG312" t="s">
        <v>300</v>
      </c>
      <c r="BH312" t="s">
        <v>301</v>
      </c>
      <c r="BI312" t="s">
        <v>302</v>
      </c>
      <c r="BJ312" t="s">
        <v>303</v>
      </c>
      <c r="BK312" t="s">
        <v>304</v>
      </c>
      <c r="BL312" t="s">
        <v>305</v>
      </c>
      <c r="BM312" t="s">
        <v>306</v>
      </c>
      <c r="BN312" t="s">
        <v>307</v>
      </c>
      <c r="BO312" t="s">
        <v>308</v>
      </c>
      <c r="BP312" t="s">
        <v>309</v>
      </c>
      <c r="BQ312" t="s">
        <v>310</v>
      </c>
      <c r="BR312" t="s">
        <v>311</v>
      </c>
      <c r="BS312" t="s">
        <v>312</v>
      </c>
      <c r="BT312" t="s">
        <v>313</v>
      </c>
      <c r="BU312" t="s">
        <v>314</v>
      </c>
      <c r="BV312" t="s">
        <v>315</v>
      </c>
      <c r="BW312" t="s">
        <v>316</v>
      </c>
      <c r="BX312" t="s">
        <v>317</v>
      </c>
      <c r="BY312" t="s">
        <v>318</v>
      </c>
      <c r="BZ312" t="s">
        <v>319</v>
      </c>
      <c r="CA312" t="s">
        <v>320</v>
      </c>
      <c r="CB312" t="s">
        <v>321</v>
      </c>
      <c r="CC312" t="s">
        <v>322</v>
      </c>
      <c r="CD312" t="s">
        <v>323</v>
      </c>
      <c r="CE312" t="s">
        <v>324</v>
      </c>
      <c r="CF312" t="s">
        <v>325</v>
      </c>
      <c r="CG312" t="s">
        <v>326</v>
      </c>
      <c r="CH312" t="s">
        <v>327</v>
      </c>
      <c r="CI312" t="s">
        <v>328</v>
      </c>
      <c r="CJ312" t="s">
        <v>329</v>
      </c>
      <c r="CK312" t="s">
        <v>330</v>
      </c>
      <c r="CL312" t="s">
        <v>331</v>
      </c>
      <c r="CM312" t="s">
        <v>332</v>
      </c>
      <c r="CN312" t="s">
        <v>333</v>
      </c>
      <c r="CO312" t="s">
        <v>334</v>
      </c>
      <c r="CP312" t="s">
        <v>335</v>
      </c>
      <c r="CQ312" t="s">
        <v>336</v>
      </c>
      <c r="CR312" t="s">
        <v>337</v>
      </c>
      <c r="CS312" t="s">
        <v>338</v>
      </c>
      <c r="CT312" t="s">
        <v>339</v>
      </c>
      <c r="CU312" t="s">
        <v>340</v>
      </c>
      <c r="CV312" t="s">
        <v>341</v>
      </c>
      <c r="CW312" t="s">
        <v>342</v>
      </c>
      <c r="CX312" t="s">
        <v>343</v>
      </c>
      <c r="CY312" t="s">
        <v>344</v>
      </c>
      <c r="CZ312" t="s">
        <v>345</v>
      </c>
      <c r="DA312" t="s">
        <v>346</v>
      </c>
      <c r="DB312" t="s">
        <v>347</v>
      </c>
      <c r="DC312" t="s">
        <v>348</v>
      </c>
      <c r="DD312" t="s">
        <v>349</v>
      </c>
      <c r="DE312" t="s">
        <v>350</v>
      </c>
      <c r="DF312" t="s">
        <v>351</v>
      </c>
      <c r="DG312" t="s">
        <v>352</v>
      </c>
      <c r="DH312" t="s">
        <v>353</v>
      </c>
      <c r="DI312" t="s">
        <v>354</v>
      </c>
      <c r="DJ312" t="s">
        <v>355</v>
      </c>
      <c r="DK312" t="s">
        <v>356</v>
      </c>
      <c r="DL312" t="s">
        <v>357</v>
      </c>
      <c r="DM312" t="s">
        <v>358</v>
      </c>
      <c r="DN312" t="s">
        <v>359</v>
      </c>
      <c r="DO312" t="s">
        <v>360</v>
      </c>
      <c r="DP312" t="s">
        <v>361</v>
      </c>
      <c r="DQ312" t="s">
        <v>362</v>
      </c>
      <c r="DR312" t="s">
        <v>363</v>
      </c>
      <c r="DS312" t="s">
        <v>364</v>
      </c>
      <c r="DT312" t="s">
        <v>365</v>
      </c>
      <c r="DU312" t="s">
        <v>366</v>
      </c>
      <c r="DV312" t="s">
        <v>367</v>
      </c>
      <c r="DW312" t="s">
        <v>368</v>
      </c>
      <c r="DX312" t="s">
        <v>369</v>
      </c>
      <c r="DY312" t="s">
        <v>370</v>
      </c>
      <c r="DZ312" t="s">
        <v>371</v>
      </c>
      <c r="EA312" t="s">
        <v>372</v>
      </c>
      <c r="EB312" t="s">
        <v>373</v>
      </c>
      <c r="EC312" t="s">
        <v>374</v>
      </c>
      <c r="ED312" t="s">
        <v>375</v>
      </c>
      <c r="EE312" t="s">
        <v>376</v>
      </c>
      <c r="EF312" t="s">
        <v>377</v>
      </c>
      <c r="EG312" t="s">
        <v>378</v>
      </c>
      <c r="EH312" t="s">
        <v>379</v>
      </c>
      <c r="EI312" t="s">
        <v>380</v>
      </c>
      <c r="EJ312" t="s">
        <v>381</v>
      </c>
      <c r="EK312" t="s">
        <v>382</v>
      </c>
      <c r="EL312" t="s">
        <v>558</v>
      </c>
      <c r="EM312" t="s">
        <v>559</v>
      </c>
      <c r="EN312" t="s">
        <v>560</v>
      </c>
      <c r="EO312" t="s">
        <v>561</v>
      </c>
      <c r="EP312" t="s">
        <v>562</v>
      </c>
      <c r="EQ312" t="s">
        <v>563</v>
      </c>
      <c r="ER312" t="s">
        <v>564</v>
      </c>
      <c r="ES312" t="s">
        <v>572</v>
      </c>
    </row>
    <row r="313" spans="1:149">
      <c r="B313" t="s">
        <v>383</v>
      </c>
      <c r="C313" t="s">
        <v>383</v>
      </c>
      <c r="D313" t="s">
        <v>383</v>
      </c>
      <c r="E313" t="s">
        <v>383</v>
      </c>
      <c r="F313" t="s">
        <v>383</v>
      </c>
      <c r="G313" t="s">
        <v>383</v>
      </c>
      <c r="H313" t="s">
        <v>383</v>
      </c>
      <c r="I313" t="s">
        <v>383</v>
      </c>
      <c r="J313" t="s">
        <v>383</v>
      </c>
      <c r="K313" t="s">
        <v>383</v>
      </c>
      <c r="L313" t="s">
        <v>383</v>
      </c>
      <c r="M313" t="s">
        <v>383</v>
      </c>
      <c r="N313" t="s">
        <v>383</v>
      </c>
      <c r="O313" t="s">
        <v>383</v>
      </c>
      <c r="P313" t="s">
        <v>383</v>
      </c>
      <c r="Q313" t="s">
        <v>383</v>
      </c>
      <c r="R313" t="s">
        <v>383</v>
      </c>
      <c r="S313" t="s">
        <v>383</v>
      </c>
      <c r="T313" t="s">
        <v>383</v>
      </c>
      <c r="U313" t="s">
        <v>383</v>
      </c>
      <c r="V313" t="s">
        <v>383</v>
      </c>
      <c r="W313" t="s">
        <v>383</v>
      </c>
      <c r="X313" t="s">
        <v>383</v>
      </c>
      <c r="Y313" t="s">
        <v>383</v>
      </c>
      <c r="Z313" t="s">
        <v>383</v>
      </c>
      <c r="AA313" t="s">
        <v>383</v>
      </c>
      <c r="AB313" t="s">
        <v>383</v>
      </c>
      <c r="AC313" t="s">
        <v>383</v>
      </c>
      <c r="AD313" t="s">
        <v>383</v>
      </c>
      <c r="AE313" t="s">
        <v>383</v>
      </c>
      <c r="AF313" t="s">
        <v>383</v>
      </c>
      <c r="AG313" t="s">
        <v>383</v>
      </c>
      <c r="AH313" t="s">
        <v>383</v>
      </c>
      <c r="AI313" t="s">
        <v>383</v>
      </c>
      <c r="AJ313" t="s">
        <v>383</v>
      </c>
      <c r="AK313" t="s">
        <v>383</v>
      </c>
      <c r="AL313" t="s">
        <v>383</v>
      </c>
      <c r="AM313" t="s">
        <v>383</v>
      </c>
      <c r="AN313" t="s">
        <v>383</v>
      </c>
      <c r="AO313" t="s">
        <v>383</v>
      </c>
      <c r="AP313" t="s">
        <v>383</v>
      </c>
      <c r="AQ313" t="s">
        <v>383</v>
      </c>
      <c r="AR313" t="s">
        <v>383</v>
      </c>
      <c r="AS313" t="s">
        <v>383</v>
      </c>
      <c r="AT313" t="s">
        <v>383</v>
      </c>
      <c r="AU313" t="s">
        <v>383</v>
      </c>
      <c r="AV313" t="s">
        <v>383</v>
      </c>
      <c r="AW313" t="s">
        <v>383</v>
      </c>
      <c r="AX313" t="s">
        <v>383</v>
      </c>
      <c r="AY313" t="s">
        <v>383</v>
      </c>
      <c r="AZ313" t="s">
        <v>383</v>
      </c>
      <c r="BA313" t="s">
        <v>383</v>
      </c>
      <c r="BB313" t="s">
        <v>383</v>
      </c>
      <c r="BC313" t="s">
        <v>383</v>
      </c>
      <c r="BD313" t="s">
        <v>383</v>
      </c>
      <c r="BE313" t="s">
        <v>383</v>
      </c>
      <c r="BF313" t="s">
        <v>383</v>
      </c>
      <c r="BG313" t="s">
        <v>383</v>
      </c>
      <c r="BH313" t="s">
        <v>383</v>
      </c>
      <c r="BI313" t="s">
        <v>383</v>
      </c>
      <c r="BJ313" t="s">
        <v>383</v>
      </c>
      <c r="BK313" t="s">
        <v>383</v>
      </c>
      <c r="BL313" t="s">
        <v>383</v>
      </c>
      <c r="BM313" t="s">
        <v>383</v>
      </c>
      <c r="BN313" t="s">
        <v>383</v>
      </c>
      <c r="BO313" t="s">
        <v>383</v>
      </c>
      <c r="BP313" t="s">
        <v>383</v>
      </c>
      <c r="BQ313" t="s">
        <v>383</v>
      </c>
      <c r="BR313" t="s">
        <v>383</v>
      </c>
      <c r="BS313" t="s">
        <v>383</v>
      </c>
      <c r="BT313" t="s">
        <v>383</v>
      </c>
      <c r="BU313" t="s">
        <v>383</v>
      </c>
      <c r="BV313" t="s">
        <v>383</v>
      </c>
      <c r="BW313" t="s">
        <v>383</v>
      </c>
      <c r="BX313" t="s">
        <v>383</v>
      </c>
      <c r="BY313" t="s">
        <v>383</v>
      </c>
      <c r="BZ313" t="s">
        <v>383</v>
      </c>
      <c r="CA313" t="s">
        <v>383</v>
      </c>
      <c r="CB313" t="s">
        <v>383</v>
      </c>
      <c r="CC313" t="s">
        <v>383</v>
      </c>
      <c r="CD313" t="s">
        <v>383</v>
      </c>
      <c r="CE313" t="s">
        <v>383</v>
      </c>
      <c r="CF313" t="s">
        <v>383</v>
      </c>
      <c r="CG313" t="s">
        <v>383</v>
      </c>
      <c r="CH313" t="s">
        <v>383</v>
      </c>
      <c r="CI313" t="s">
        <v>383</v>
      </c>
      <c r="CJ313" t="s">
        <v>383</v>
      </c>
      <c r="CK313" t="s">
        <v>383</v>
      </c>
      <c r="CL313" t="s">
        <v>383</v>
      </c>
      <c r="CM313" t="s">
        <v>383</v>
      </c>
      <c r="CN313" t="s">
        <v>383</v>
      </c>
      <c r="CO313" t="s">
        <v>383</v>
      </c>
      <c r="CP313" t="s">
        <v>383</v>
      </c>
      <c r="CQ313" t="s">
        <v>383</v>
      </c>
      <c r="CR313" t="s">
        <v>383</v>
      </c>
      <c r="CS313" t="s">
        <v>383</v>
      </c>
      <c r="CT313" t="s">
        <v>383</v>
      </c>
      <c r="CU313" t="s">
        <v>383</v>
      </c>
      <c r="CV313" t="s">
        <v>383</v>
      </c>
      <c r="CW313" t="s">
        <v>383</v>
      </c>
      <c r="CX313" t="s">
        <v>383</v>
      </c>
      <c r="CY313" t="s">
        <v>383</v>
      </c>
      <c r="CZ313" t="s">
        <v>383</v>
      </c>
      <c r="DA313" t="s">
        <v>383</v>
      </c>
      <c r="DB313" t="s">
        <v>383</v>
      </c>
      <c r="DC313" t="s">
        <v>383</v>
      </c>
      <c r="DD313" t="s">
        <v>383</v>
      </c>
      <c r="DE313" t="s">
        <v>383</v>
      </c>
      <c r="DF313" t="s">
        <v>383</v>
      </c>
      <c r="DG313" t="s">
        <v>383</v>
      </c>
      <c r="DH313" t="s">
        <v>383</v>
      </c>
      <c r="DI313" t="s">
        <v>383</v>
      </c>
      <c r="DJ313" t="s">
        <v>383</v>
      </c>
      <c r="DK313" t="s">
        <v>383</v>
      </c>
      <c r="DL313" t="s">
        <v>383</v>
      </c>
      <c r="DM313" t="s">
        <v>383</v>
      </c>
      <c r="DN313" t="s">
        <v>383</v>
      </c>
      <c r="DO313" t="s">
        <v>383</v>
      </c>
      <c r="DP313" t="s">
        <v>383</v>
      </c>
      <c r="DQ313" t="s">
        <v>383</v>
      </c>
      <c r="DR313" t="s">
        <v>383</v>
      </c>
      <c r="DS313" t="s">
        <v>383</v>
      </c>
      <c r="DT313" t="s">
        <v>383</v>
      </c>
      <c r="DU313" t="s">
        <v>383</v>
      </c>
      <c r="DV313" t="s">
        <v>383</v>
      </c>
      <c r="DW313" t="s">
        <v>383</v>
      </c>
      <c r="DX313" t="s">
        <v>383</v>
      </c>
      <c r="DY313" t="s">
        <v>383</v>
      </c>
      <c r="DZ313" t="s">
        <v>383</v>
      </c>
      <c r="EA313" t="s">
        <v>383</v>
      </c>
      <c r="EB313" t="s">
        <v>383</v>
      </c>
      <c r="EC313" t="s">
        <v>383</v>
      </c>
      <c r="ED313" t="s">
        <v>383</v>
      </c>
      <c r="EE313" t="s">
        <v>383</v>
      </c>
      <c r="EF313" t="s">
        <v>383</v>
      </c>
      <c r="EG313" t="s">
        <v>383</v>
      </c>
      <c r="EH313" t="s">
        <v>383</v>
      </c>
      <c r="EI313" t="s">
        <v>383</v>
      </c>
      <c r="EJ313" t="s">
        <v>383</v>
      </c>
      <c r="EK313" t="s">
        <v>383</v>
      </c>
      <c r="EL313" t="s">
        <v>383</v>
      </c>
      <c r="EM313" t="s">
        <v>383</v>
      </c>
      <c r="EN313" t="s">
        <v>383</v>
      </c>
      <c r="EO313" t="s">
        <v>383</v>
      </c>
      <c r="EP313" t="s">
        <v>383</v>
      </c>
      <c r="EQ313" t="s">
        <v>383</v>
      </c>
      <c r="ER313" t="s">
        <v>383</v>
      </c>
    </row>
    <row r="315" spans="1:149">
      <c r="A315" t="s">
        <v>454</v>
      </c>
      <c r="B315" s="34">
        <v>116070</v>
      </c>
      <c r="C315" s="34">
        <v>116040</v>
      </c>
      <c r="D315" s="34">
        <v>110807</v>
      </c>
      <c r="E315" s="34">
        <v>109755</v>
      </c>
      <c r="F315" s="34">
        <v>108034</v>
      </c>
      <c r="G315" s="34">
        <v>108626</v>
      </c>
      <c r="H315" s="34">
        <v>109457</v>
      </c>
      <c r="I315" s="34">
        <v>104699</v>
      </c>
      <c r="J315" s="34">
        <v>107670</v>
      </c>
      <c r="K315" s="34">
        <v>113682</v>
      </c>
      <c r="L315" s="34">
        <v>114791</v>
      </c>
      <c r="M315" s="34">
        <v>124269</v>
      </c>
      <c r="N315" s="34">
        <v>128259</v>
      </c>
      <c r="O315" s="34">
        <v>129216</v>
      </c>
      <c r="P315" s="34">
        <v>131377</v>
      </c>
      <c r="Q315" s="34">
        <v>134879</v>
      </c>
      <c r="R315" s="34">
        <v>141016</v>
      </c>
      <c r="S315" s="34">
        <v>137596</v>
      </c>
      <c r="T315" s="34">
        <v>137103</v>
      </c>
      <c r="U315" s="34">
        <v>136909</v>
      </c>
      <c r="V315" s="34">
        <v>143077</v>
      </c>
      <c r="W315" s="34">
        <v>143016</v>
      </c>
      <c r="X315" s="34">
        <v>143916</v>
      </c>
      <c r="Y315" s="34">
        <v>145239</v>
      </c>
      <c r="Z315" s="34">
        <v>149060</v>
      </c>
      <c r="AA315" s="34">
        <v>145574</v>
      </c>
      <c r="AB315" s="34">
        <v>144800</v>
      </c>
      <c r="AC315" s="34">
        <v>152141</v>
      </c>
      <c r="AD315" s="34">
        <v>159653</v>
      </c>
      <c r="AE315" s="34">
        <v>161285</v>
      </c>
      <c r="AF315" s="34">
        <v>155440</v>
      </c>
      <c r="AG315" s="34">
        <v>160438</v>
      </c>
      <c r="AH315" s="34">
        <v>164712</v>
      </c>
      <c r="AI315" s="34">
        <v>161450</v>
      </c>
      <c r="AJ315" s="34">
        <v>165721</v>
      </c>
      <c r="AK315" s="34">
        <v>169472</v>
      </c>
      <c r="AL315" s="34">
        <v>168208</v>
      </c>
      <c r="AM315" s="34">
        <v>171508</v>
      </c>
      <c r="AN315" s="34">
        <v>163173</v>
      </c>
      <c r="AO315" s="34">
        <v>157116</v>
      </c>
      <c r="AP315" s="34">
        <v>151750</v>
      </c>
      <c r="AQ315" s="34">
        <v>159345</v>
      </c>
      <c r="AR315" s="34">
        <v>166662</v>
      </c>
      <c r="AS315" s="34">
        <v>162154</v>
      </c>
      <c r="AT315" s="34">
        <v>161141</v>
      </c>
      <c r="AU315" s="34">
        <v>164276</v>
      </c>
      <c r="AV315" s="34">
        <v>164984</v>
      </c>
      <c r="AW315" s="34">
        <v>172959</v>
      </c>
      <c r="AX315" s="34">
        <v>171771</v>
      </c>
      <c r="AY315" s="34">
        <v>177913</v>
      </c>
      <c r="AZ315" s="34">
        <v>179463</v>
      </c>
      <c r="BA315" s="34">
        <v>188189</v>
      </c>
      <c r="BB315" s="34">
        <v>187586</v>
      </c>
      <c r="BC315" s="34">
        <v>194938</v>
      </c>
      <c r="BD315" s="34">
        <v>198050</v>
      </c>
      <c r="BE315" s="34">
        <v>212533</v>
      </c>
      <c r="BF315" s="34">
        <v>216381</v>
      </c>
      <c r="BG315" s="34">
        <v>206742</v>
      </c>
      <c r="BH315" s="34">
        <v>210163</v>
      </c>
      <c r="BI315" s="34">
        <v>222831</v>
      </c>
      <c r="BJ315" s="34">
        <v>222208</v>
      </c>
      <c r="BK315" s="34">
        <v>229041</v>
      </c>
      <c r="BL315" s="34">
        <v>231376</v>
      </c>
      <c r="BM315" s="34">
        <v>220563</v>
      </c>
      <c r="BN315" s="34">
        <v>233685</v>
      </c>
      <c r="BO315" s="34">
        <v>239839</v>
      </c>
      <c r="BP315" s="34">
        <v>251148</v>
      </c>
      <c r="BQ315" s="34">
        <v>252232</v>
      </c>
      <c r="BR315" s="34">
        <v>257020</v>
      </c>
      <c r="BS315" s="34">
        <v>257171</v>
      </c>
      <c r="BT315" s="34">
        <v>259123</v>
      </c>
      <c r="BU315" s="34">
        <v>273650</v>
      </c>
      <c r="BV315" s="34">
        <v>281904</v>
      </c>
      <c r="BW315" s="34">
        <v>286263</v>
      </c>
      <c r="BX315" s="34">
        <v>298611</v>
      </c>
      <c r="BY315" s="34">
        <v>304246</v>
      </c>
      <c r="BZ315" s="34">
        <v>313772</v>
      </c>
      <c r="CA315" s="34">
        <v>314399</v>
      </c>
      <c r="CB315" s="34">
        <v>317923</v>
      </c>
      <c r="CC315" s="34">
        <v>318746</v>
      </c>
      <c r="CD315" s="34">
        <v>312137</v>
      </c>
      <c r="CE315" s="34">
        <v>309508</v>
      </c>
      <c r="CF315" s="34">
        <v>301985</v>
      </c>
      <c r="CG315" s="34">
        <v>300154</v>
      </c>
      <c r="CH315" s="34">
        <v>306575</v>
      </c>
      <c r="CI315" s="34">
        <v>311194</v>
      </c>
      <c r="CJ315" s="34">
        <v>317659</v>
      </c>
      <c r="CK315" s="34">
        <v>309831</v>
      </c>
      <c r="CL315" s="34">
        <v>307805</v>
      </c>
      <c r="CM315" s="34">
        <v>308964</v>
      </c>
      <c r="CN315" s="34">
        <v>310371</v>
      </c>
      <c r="CO315" s="34">
        <v>320560</v>
      </c>
      <c r="CP315" s="34">
        <v>321171</v>
      </c>
      <c r="CQ315" s="34">
        <v>330477</v>
      </c>
      <c r="CR315" s="34">
        <v>329765</v>
      </c>
      <c r="CS315" s="34">
        <v>329010</v>
      </c>
      <c r="CT315" s="34">
        <v>328315</v>
      </c>
      <c r="CU315" s="34">
        <v>330553</v>
      </c>
      <c r="CV315" s="34">
        <v>338423</v>
      </c>
      <c r="CW315" s="34">
        <v>342484</v>
      </c>
      <c r="CX315" s="34">
        <v>341195</v>
      </c>
      <c r="CY315" s="34">
        <v>336418</v>
      </c>
      <c r="CZ315" s="34">
        <v>333656</v>
      </c>
      <c r="DA315" s="34">
        <v>337843</v>
      </c>
      <c r="DB315" s="34">
        <v>333550</v>
      </c>
      <c r="DC315" s="34">
        <v>338405</v>
      </c>
      <c r="DD315" s="34">
        <v>342568</v>
      </c>
      <c r="DE315" s="34">
        <v>338785</v>
      </c>
      <c r="DF315" s="34">
        <v>329320</v>
      </c>
      <c r="DG315" s="34">
        <v>325347</v>
      </c>
      <c r="DH315" s="34">
        <v>316480</v>
      </c>
      <c r="DI315" s="34">
        <v>295398</v>
      </c>
      <c r="DJ315" s="34">
        <v>269221</v>
      </c>
      <c r="DK315" s="34">
        <v>264485</v>
      </c>
      <c r="DL315" s="34">
        <v>276813</v>
      </c>
      <c r="DM315" s="34">
        <v>287265</v>
      </c>
      <c r="DN315" s="34">
        <v>292799</v>
      </c>
      <c r="DO315" s="34">
        <v>297793</v>
      </c>
      <c r="DP315" s="34">
        <v>295072</v>
      </c>
      <c r="DQ315" s="34">
        <v>302244</v>
      </c>
      <c r="DR315" s="34">
        <v>302167</v>
      </c>
      <c r="DS315" s="34">
        <v>305302</v>
      </c>
      <c r="DT315" s="34">
        <v>318461</v>
      </c>
      <c r="DU315" s="34">
        <v>324838</v>
      </c>
      <c r="DV315" s="34">
        <v>322284</v>
      </c>
      <c r="DW315" s="34">
        <v>323864</v>
      </c>
      <c r="DX315" s="34">
        <v>320249</v>
      </c>
      <c r="DY315" s="34">
        <v>314356</v>
      </c>
      <c r="DZ315" s="34">
        <v>320950</v>
      </c>
      <c r="EA315" s="34">
        <v>333208</v>
      </c>
      <c r="EB315" s="34">
        <v>331654</v>
      </c>
      <c r="EC315" s="34">
        <v>337177</v>
      </c>
      <c r="ED315" s="34">
        <v>333231</v>
      </c>
      <c r="EE315" s="34">
        <v>337190</v>
      </c>
      <c r="EF315" s="34">
        <v>343995</v>
      </c>
      <c r="EG315" s="34">
        <v>340941</v>
      </c>
      <c r="EH315" s="34">
        <v>339231</v>
      </c>
      <c r="EI315" s="34">
        <v>343269</v>
      </c>
      <c r="EJ315" s="34">
        <v>355701</v>
      </c>
      <c r="EK315" s="34">
        <v>361883</v>
      </c>
      <c r="EL315" s="34">
        <v>367780</v>
      </c>
      <c r="EM315" s="34">
        <v>357715</v>
      </c>
      <c r="EN315" s="34">
        <v>357966</v>
      </c>
      <c r="EO315" s="34">
        <v>352052</v>
      </c>
      <c r="EP315" s="34">
        <v>356897</v>
      </c>
      <c r="EQ315" s="34">
        <v>358521</v>
      </c>
      <c r="ER315" s="34">
        <v>350146</v>
      </c>
    </row>
    <row r="316" spans="1:149">
      <c r="B316" t="s">
        <v>385</v>
      </c>
      <c r="C316">
        <v>0</v>
      </c>
      <c r="D316">
        <v>-4.5</v>
      </c>
      <c r="E316">
        <v>-0.9</v>
      </c>
      <c r="F316">
        <v>-1.6</v>
      </c>
      <c r="G316">
        <v>0.5</v>
      </c>
      <c r="H316">
        <v>0.8</v>
      </c>
      <c r="I316">
        <v>-4.3</v>
      </c>
      <c r="J316">
        <v>2.8</v>
      </c>
      <c r="K316">
        <v>5.6</v>
      </c>
      <c r="L316">
        <v>1</v>
      </c>
      <c r="M316">
        <v>8.3000000000000007</v>
      </c>
      <c r="N316">
        <v>3.2</v>
      </c>
      <c r="O316">
        <v>0.7</v>
      </c>
      <c r="P316">
        <v>1.7</v>
      </c>
      <c r="Q316">
        <v>2.7</v>
      </c>
      <c r="R316">
        <v>4.5</v>
      </c>
      <c r="S316">
        <v>-2.4</v>
      </c>
      <c r="T316">
        <v>-0.4</v>
      </c>
      <c r="U316">
        <v>-0.1</v>
      </c>
      <c r="V316">
        <v>4.5</v>
      </c>
      <c r="W316">
        <v>0</v>
      </c>
      <c r="X316">
        <v>0.6</v>
      </c>
      <c r="Y316">
        <v>0.9</v>
      </c>
      <c r="Z316">
        <v>2.6</v>
      </c>
      <c r="AA316">
        <v>-2.2999999999999998</v>
      </c>
      <c r="AB316">
        <v>-0.5</v>
      </c>
      <c r="AC316">
        <v>5.0999999999999996</v>
      </c>
      <c r="AD316">
        <v>4.9000000000000004</v>
      </c>
      <c r="AE316">
        <v>1</v>
      </c>
      <c r="AF316">
        <v>-3.6</v>
      </c>
      <c r="AG316">
        <v>3.2</v>
      </c>
      <c r="AH316">
        <v>2.7</v>
      </c>
      <c r="AI316">
        <v>-2</v>
      </c>
      <c r="AJ316">
        <v>2.6</v>
      </c>
      <c r="AK316">
        <v>2.2999999999999998</v>
      </c>
      <c r="AL316">
        <v>-0.7</v>
      </c>
      <c r="AM316">
        <v>2</v>
      </c>
      <c r="AN316">
        <v>-4.9000000000000004</v>
      </c>
      <c r="AO316">
        <v>-3.7</v>
      </c>
      <c r="AP316">
        <v>-3.4</v>
      </c>
      <c r="AQ316">
        <v>5</v>
      </c>
      <c r="AR316">
        <v>4.5999999999999996</v>
      </c>
      <c r="AS316">
        <v>-2.7</v>
      </c>
      <c r="AT316">
        <v>-0.6</v>
      </c>
      <c r="AU316">
        <v>1.9</v>
      </c>
      <c r="AV316">
        <v>0.4</v>
      </c>
      <c r="AW316">
        <v>4.8</v>
      </c>
      <c r="AX316">
        <v>-0.7</v>
      </c>
      <c r="AY316">
        <v>3.6</v>
      </c>
      <c r="AZ316">
        <v>0.9</v>
      </c>
      <c r="BA316">
        <v>4.9000000000000004</v>
      </c>
      <c r="BB316">
        <v>-0.3</v>
      </c>
      <c r="BC316">
        <v>3.9</v>
      </c>
      <c r="BD316">
        <v>1.6</v>
      </c>
      <c r="BE316">
        <v>7.3</v>
      </c>
      <c r="BF316">
        <v>1.8</v>
      </c>
      <c r="BG316">
        <v>-4.5</v>
      </c>
      <c r="BH316">
        <v>1.7</v>
      </c>
      <c r="BI316">
        <v>6</v>
      </c>
      <c r="BJ316">
        <v>-0.3</v>
      </c>
      <c r="BK316">
        <v>3.1</v>
      </c>
      <c r="BL316">
        <v>1</v>
      </c>
      <c r="BM316">
        <v>-4.7</v>
      </c>
      <c r="BN316">
        <v>5.9</v>
      </c>
      <c r="BO316">
        <v>2.6</v>
      </c>
      <c r="BP316">
        <v>4.7</v>
      </c>
      <c r="BQ316">
        <v>0.4</v>
      </c>
      <c r="BR316">
        <v>1.9</v>
      </c>
      <c r="BS316">
        <v>0.1</v>
      </c>
      <c r="BT316">
        <v>0.8</v>
      </c>
      <c r="BU316">
        <v>5.6</v>
      </c>
      <c r="BV316">
        <v>3</v>
      </c>
      <c r="BW316">
        <v>1.5</v>
      </c>
      <c r="BX316">
        <v>4.3</v>
      </c>
      <c r="BY316">
        <v>1.9</v>
      </c>
      <c r="BZ316">
        <v>3.1</v>
      </c>
      <c r="CA316">
        <v>0.2</v>
      </c>
      <c r="CB316">
        <v>1.1000000000000001</v>
      </c>
      <c r="CC316">
        <v>0.3</v>
      </c>
      <c r="CD316">
        <v>-2.1</v>
      </c>
      <c r="CE316">
        <v>-0.8</v>
      </c>
      <c r="CF316">
        <v>-2.4</v>
      </c>
      <c r="CG316">
        <v>-0.6</v>
      </c>
      <c r="CH316">
        <v>2.1</v>
      </c>
      <c r="CI316">
        <v>1.5</v>
      </c>
      <c r="CJ316">
        <v>2.1</v>
      </c>
      <c r="CK316">
        <v>-2.5</v>
      </c>
      <c r="CL316">
        <v>-0.7</v>
      </c>
      <c r="CM316">
        <v>0.4</v>
      </c>
      <c r="CN316">
        <v>0.5</v>
      </c>
      <c r="CO316">
        <v>3.3</v>
      </c>
      <c r="CP316">
        <v>0.2</v>
      </c>
      <c r="CQ316">
        <v>2.9</v>
      </c>
      <c r="CR316">
        <v>-0.2</v>
      </c>
      <c r="CS316">
        <v>-0.2</v>
      </c>
      <c r="CT316">
        <v>-0.2</v>
      </c>
      <c r="CU316">
        <v>0.7</v>
      </c>
      <c r="CV316">
        <v>2.4</v>
      </c>
      <c r="CW316">
        <v>1.2</v>
      </c>
      <c r="CX316">
        <v>-0.4</v>
      </c>
      <c r="CY316">
        <v>-1.4</v>
      </c>
      <c r="CZ316">
        <v>-0.8</v>
      </c>
      <c r="DA316">
        <v>1.3</v>
      </c>
      <c r="DB316">
        <v>-1.3</v>
      </c>
      <c r="DC316">
        <v>1.5</v>
      </c>
      <c r="DD316">
        <v>1.2</v>
      </c>
      <c r="DE316">
        <v>-1.1000000000000001</v>
      </c>
      <c r="DF316">
        <v>-2.8</v>
      </c>
      <c r="DG316">
        <v>-1.2</v>
      </c>
      <c r="DH316">
        <v>-2.7</v>
      </c>
      <c r="DI316">
        <v>-6.7</v>
      </c>
      <c r="DJ316">
        <v>-8.9</v>
      </c>
      <c r="DK316">
        <v>-1.8</v>
      </c>
      <c r="DL316">
        <v>4.7</v>
      </c>
      <c r="DM316">
        <v>3.8</v>
      </c>
      <c r="DN316">
        <v>1.9</v>
      </c>
      <c r="DO316">
        <v>1.7</v>
      </c>
      <c r="DP316">
        <v>-0.9</v>
      </c>
      <c r="DQ316">
        <v>2.4</v>
      </c>
      <c r="DR316">
        <v>0</v>
      </c>
      <c r="DS316">
        <v>1</v>
      </c>
      <c r="DT316">
        <v>4.3</v>
      </c>
      <c r="DU316">
        <v>2</v>
      </c>
      <c r="DV316">
        <v>-0.8</v>
      </c>
      <c r="DW316">
        <v>0.5</v>
      </c>
      <c r="DX316">
        <v>-1.1000000000000001</v>
      </c>
      <c r="DY316">
        <v>-1.8</v>
      </c>
      <c r="DZ316">
        <v>2.1</v>
      </c>
      <c r="EA316">
        <v>3.8</v>
      </c>
      <c r="EB316">
        <v>-0.5</v>
      </c>
      <c r="EC316">
        <v>1.7</v>
      </c>
      <c r="ED316">
        <v>-1.2</v>
      </c>
      <c r="EE316">
        <v>1.2</v>
      </c>
      <c r="EF316">
        <v>2</v>
      </c>
      <c r="EG316">
        <v>-0.9</v>
      </c>
      <c r="EH316">
        <v>-0.5</v>
      </c>
      <c r="EI316">
        <v>1.2</v>
      </c>
      <c r="EJ316">
        <v>3.6</v>
      </c>
      <c r="EK316">
        <v>1.7</v>
      </c>
      <c r="EL316">
        <v>1.6</v>
      </c>
      <c r="EM316">
        <v>-2.7</v>
      </c>
      <c r="EN316">
        <v>0.1</v>
      </c>
      <c r="EO316">
        <v>-1.7</v>
      </c>
      <c r="EP316">
        <v>1.4</v>
      </c>
      <c r="EQ316">
        <v>0.5</v>
      </c>
      <c r="ER316">
        <v>-2.2999999999999998</v>
      </c>
    </row>
    <row r="318" spans="1:149">
      <c r="A318" t="s">
        <v>455</v>
      </c>
      <c r="B318" s="34">
        <v>50347</v>
      </c>
      <c r="C318" s="34">
        <v>50755</v>
      </c>
      <c r="D318" s="34">
        <v>48608</v>
      </c>
      <c r="E318" s="34">
        <v>48970</v>
      </c>
      <c r="F318" s="34">
        <v>48305</v>
      </c>
      <c r="G318" s="34">
        <v>51305</v>
      </c>
      <c r="H318" s="34">
        <v>52373</v>
      </c>
      <c r="I318" s="34">
        <v>47148</v>
      </c>
      <c r="J318" s="34">
        <v>50353</v>
      </c>
      <c r="K318" s="34">
        <v>53253</v>
      </c>
      <c r="L318" s="34">
        <v>54648</v>
      </c>
      <c r="M318" s="34">
        <v>60041</v>
      </c>
      <c r="N318" s="34">
        <v>66640</v>
      </c>
      <c r="O318" s="34">
        <v>67446</v>
      </c>
      <c r="P318" s="34">
        <v>70671</v>
      </c>
      <c r="Q318" s="34">
        <v>71023</v>
      </c>
      <c r="R318" s="34">
        <v>72110</v>
      </c>
      <c r="S318" s="34">
        <v>72495</v>
      </c>
      <c r="T318" s="34">
        <v>71896</v>
      </c>
      <c r="U318" s="34">
        <v>73091</v>
      </c>
      <c r="V318" s="34">
        <v>77531</v>
      </c>
      <c r="W318" s="34">
        <v>75830</v>
      </c>
      <c r="X318" s="34">
        <v>75506</v>
      </c>
      <c r="Y318" s="34">
        <v>75421</v>
      </c>
      <c r="Z318" s="34">
        <v>77776</v>
      </c>
      <c r="AA318" s="34">
        <v>76952</v>
      </c>
      <c r="AB318" s="34">
        <v>75333</v>
      </c>
      <c r="AC318" s="34">
        <v>81851</v>
      </c>
      <c r="AD318" s="34">
        <v>86346</v>
      </c>
      <c r="AE318" s="34">
        <v>86705</v>
      </c>
      <c r="AF318" s="34">
        <v>80295</v>
      </c>
      <c r="AG318" s="34">
        <v>84077</v>
      </c>
      <c r="AH318" s="34">
        <v>89605</v>
      </c>
      <c r="AI318" s="34">
        <v>85984</v>
      </c>
      <c r="AJ318" s="34">
        <v>84872</v>
      </c>
      <c r="AK318" s="34">
        <v>87387</v>
      </c>
      <c r="AL318" s="34">
        <v>92352</v>
      </c>
      <c r="AM318" s="34">
        <v>93879</v>
      </c>
      <c r="AN318" s="34">
        <v>89452</v>
      </c>
      <c r="AO318" s="34">
        <v>85241</v>
      </c>
      <c r="AP318" s="34">
        <v>84481</v>
      </c>
      <c r="AQ318" s="34">
        <v>90653</v>
      </c>
      <c r="AR318" s="34">
        <v>97331</v>
      </c>
      <c r="AS318" s="34">
        <v>93926</v>
      </c>
      <c r="AT318" s="34">
        <v>95902</v>
      </c>
      <c r="AU318" s="34">
        <v>99013</v>
      </c>
      <c r="AV318" s="34">
        <v>98317</v>
      </c>
      <c r="AW318" s="34">
        <v>103148</v>
      </c>
      <c r="AX318" s="34">
        <v>106227</v>
      </c>
      <c r="AY318" s="34">
        <v>111517</v>
      </c>
      <c r="AZ318" s="34">
        <v>113051</v>
      </c>
      <c r="BA318" s="34">
        <v>120537</v>
      </c>
      <c r="BB318" s="34">
        <v>116297</v>
      </c>
      <c r="BC318" s="34">
        <v>126995</v>
      </c>
      <c r="BD318" s="34">
        <v>127574</v>
      </c>
      <c r="BE318" s="34">
        <v>136921</v>
      </c>
      <c r="BF318" s="34">
        <v>142013</v>
      </c>
      <c r="BG318" s="34">
        <v>134465</v>
      </c>
      <c r="BH318" s="34">
        <v>137552</v>
      </c>
      <c r="BI318" s="34">
        <v>149530</v>
      </c>
      <c r="BJ318" s="34">
        <v>149223</v>
      </c>
      <c r="BK318" s="34">
        <v>153665</v>
      </c>
      <c r="BL318" s="34">
        <v>156554</v>
      </c>
      <c r="BM318" s="34">
        <v>144106</v>
      </c>
      <c r="BN318" s="34">
        <v>158291</v>
      </c>
      <c r="BO318" s="34">
        <v>162663</v>
      </c>
      <c r="BP318" s="34">
        <v>169946</v>
      </c>
      <c r="BQ318" s="34">
        <v>168468</v>
      </c>
      <c r="BR318" s="34">
        <v>174742</v>
      </c>
      <c r="BS318" s="34">
        <v>177744</v>
      </c>
      <c r="BT318" s="34">
        <v>182209</v>
      </c>
      <c r="BU318" s="34">
        <v>197341</v>
      </c>
      <c r="BV318" s="34">
        <v>201550</v>
      </c>
      <c r="BW318" s="34">
        <v>202707</v>
      </c>
      <c r="BX318" s="34">
        <v>211524</v>
      </c>
      <c r="BY318" s="34">
        <v>212823</v>
      </c>
      <c r="BZ318" s="34">
        <v>221924</v>
      </c>
      <c r="CA318" s="34">
        <v>222251</v>
      </c>
      <c r="CB318" s="34">
        <v>225195</v>
      </c>
      <c r="CC318" s="34">
        <v>227027</v>
      </c>
      <c r="CD318" s="34">
        <v>219503</v>
      </c>
      <c r="CE318" s="34">
        <v>216645</v>
      </c>
      <c r="CF318" s="34">
        <v>209098</v>
      </c>
      <c r="CG318" s="34">
        <v>206493</v>
      </c>
      <c r="CH318" s="34">
        <v>212024</v>
      </c>
      <c r="CI318" s="34">
        <v>215346</v>
      </c>
      <c r="CJ318" s="34">
        <v>221235</v>
      </c>
      <c r="CK318" s="34">
        <v>213339</v>
      </c>
      <c r="CL318" s="34">
        <v>211696</v>
      </c>
      <c r="CM318" s="34">
        <v>210531</v>
      </c>
      <c r="CN318" s="34">
        <v>210997</v>
      </c>
      <c r="CO318" s="34">
        <v>219992</v>
      </c>
      <c r="CP318" s="34">
        <v>220069</v>
      </c>
      <c r="CQ318" s="34">
        <v>229467</v>
      </c>
      <c r="CR318" s="34">
        <v>227467</v>
      </c>
      <c r="CS318" s="34">
        <v>224744</v>
      </c>
      <c r="CT318" s="34">
        <v>224503</v>
      </c>
      <c r="CU318" s="34">
        <v>226745</v>
      </c>
      <c r="CV318" s="34">
        <v>234741</v>
      </c>
      <c r="CW318" s="34">
        <v>238935</v>
      </c>
      <c r="CX318" s="34">
        <v>236163</v>
      </c>
      <c r="CY318" s="34">
        <v>229210</v>
      </c>
      <c r="CZ318" s="34">
        <v>225492</v>
      </c>
      <c r="DA318" s="34">
        <v>227059</v>
      </c>
      <c r="DB318" s="34">
        <v>225865</v>
      </c>
      <c r="DC318" s="34">
        <v>230987</v>
      </c>
      <c r="DD318" s="34">
        <v>234796</v>
      </c>
      <c r="DE318" s="34">
        <v>226904</v>
      </c>
      <c r="DF318" s="34">
        <v>219971</v>
      </c>
      <c r="DG318" s="34">
        <v>215933</v>
      </c>
      <c r="DH318" s="34">
        <v>212055</v>
      </c>
      <c r="DI318" s="34">
        <v>194234</v>
      </c>
      <c r="DJ318" s="34">
        <v>172534</v>
      </c>
      <c r="DK318" s="34">
        <v>165294</v>
      </c>
      <c r="DL318" s="34">
        <v>174209</v>
      </c>
      <c r="DM318" s="34">
        <v>182391</v>
      </c>
      <c r="DN318" s="34">
        <v>186212</v>
      </c>
      <c r="DO318" s="34">
        <v>192303</v>
      </c>
      <c r="DP318" s="34">
        <v>190826</v>
      </c>
      <c r="DQ318" s="34">
        <v>197475</v>
      </c>
      <c r="DR318" s="34">
        <v>197247</v>
      </c>
      <c r="DS318" s="34">
        <v>195820</v>
      </c>
      <c r="DT318" s="34">
        <v>211327</v>
      </c>
      <c r="DU318" s="34">
        <v>216586</v>
      </c>
      <c r="DV318" s="34">
        <v>213929</v>
      </c>
      <c r="DW318" s="34">
        <v>216217</v>
      </c>
      <c r="DX318" s="34">
        <v>212981</v>
      </c>
      <c r="DY318" s="34">
        <v>206985</v>
      </c>
      <c r="DZ318" s="34">
        <v>209716</v>
      </c>
      <c r="EA318" s="34">
        <v>219363</v>
      </c>
      <c r="EB318" s="34">
        <v>213856</v>
      </c>
      <c r="EC318" s="34">
        <v>215893</v>
      </c>
      <c r="ED318" s="34">
        <v>213743</v>
      </c>
      <c r="EE318" s="34">
        <v>219378</v>
      </c>
      <c r="EF318" s="34">
        <v>229654</v>
      </c>
      <c r="EG318" s="34">
        <v>228889</v>
      </c>
      <c r="EH318" s="34">
        <v>226533</v>
      </c>
      <c r="EI318" s="34">
        <v>230630</v>
      </c>
      <c r="EJ318" s="34">
        <v>243184</v>
      </c>
      <c r="EK318" s="34">
        <v>249365</v>
      </c>
      <c r="EL318" s="34">
        <v>254690</v>
      </c>
      <c r="EM318" s="34">
        <v>244034</v>
      </c>
      <c r="EN318" s="34">
        <v>243720</v>
      </c>
      <c r="EO318" s="34">
        <v>236997</v>
      </c>
      <c r="EP318" s="34">
        <v>241729</v>
      </c>
      <c r="EQ318" s="34">
        <v>242974</v>
      </c>
      <c r="ER318" s="34">
        <v>232064</v>
      </c>
    </row>
    <row r="319" spans="1:149">
      <c r="B319" t="s">
        <v>385</v>
      </c>
      <c r="C319">
        <v>0.8</v>
      </c>
      <c r="D319">
        <v>-4.2</v>
      </c>
      <c r="E319">
        <v>0.7</v>
      </c>
      <c r="F319">
        <v>-1.4</v>
      </c>
      <c r="G319">
        <v>6.2</v>
      </c>
      <c r="H319">
        <v>2.1</v>
      </c>
      <c r="I319">
        <v>-10</v>
      </c>
      <c r="J319">
        <v>6.8</v>
      </c>
      <c r="K319">
        <v>5.8</v>
      </c>
      <c r="L319">
        <v>2.6</v>
      </c>
      <c r="M319">
        <v>9.9</v>
      </c>
      <c r="N319">
        <v>11</v>
      </c>
      <c r="O319">
        <v>1.2</v>
      </c>
      <c r="P319">
        <v>4.8</v>
      </c>
      <c r="Q319">
        <v>0.5</v>
      </c>
      <c r="R319">
        <v>1.5</v>
      </c>
      <c r="S319">
        <v>0.5</v>
      </c>
      <c r="T319">
        <v>-0.8</v>
      </c>
      <c r="U319">
        <v>1.7</v>
      </c>
      <c r="V319">
        <v>6.1</v>
      </c>
      <c r="W319">
        <v>-2.2000000000000002</v>
      </c>
      <c r="X319">
        <v>-0.4</v>
      </c>
      <c r="Y319">
        <v>-0.1</v>
      </c>
      <c r="Z319">
        <v>3.1</v>
      </c>
      <c r="AA319">
        <v>-1.1000000000000001</v>
      </c>
      <c r="AB319">
        <v>-2.1</v>
      </c>
      <c r="AC319">
        <v>8.6999999999999993</v>
      </c>
      <c r="AD319">
        <v>5.5</v>
      </c>
      <c r="AE319">
        <v>0.4</v>
      </c>
      <c r="AF319">
        <v>-7.4</v>
      </c>
      <c r="AG319">
        <v>4.7</v>
      </c>
      <c r="AH319">
        <v>6.6</v>
      </c>
      <c r="AI319">
        <v>-4</v>
      </c>
      <c r="AJ319">
        <v>-1.3</v>
      </c>
      <c r="AK319">
        <v>3</v>
      </c>
      <c r="AL319">
        <v>5.7</v>
      </c>
      <c r="AM319">
        <v>1.7</v>
      </c>
      <c r="AN319">
        <v>-4.7</v>
      </c>
      <c r="AO319">
        <v>-4.7</v>
      </c>
      <c r="AP319">
        <v>-0.9</v>
      </c>
      <c r="AQ319">
        <v>7.3</v>
      </c>
      <c r="AR319">
        <v>7.4</v>
      </c>
      <c r="AS319">
        <v>-3.5</v>
      </c>
      <c r="AT319">
        <v>2.1</v>
      </c>
      <c r="AU319">
        <v>3.2</v>
      </c>
      <c r="AV319">
        <v>-0.7</v>
      </c>
      <c r="AW319">
        <v>4.9000000000000004</v>
      </c>
      <c r="AX319">
        <v>3</v>
      </c>
      <c r="AY319">
        <v>5</v>
      </c>
      <c r="AZ319">
        <v>1.4</v>
      </c>
      <c r="BA319">
        <v>6.6</v>
      </c>
      <c r="BB319">
        <v>-3.5</v>
      </c>
      <c r="BC319">
        <v>9.1999999999999993</v>
      </c>
      <c r="BD319">
        <v>0.5</v>
      </c>
      <c r="BE319">
        <v>7.3</v>
      </c>
      <c r="BF319">
        <v>3.7</v>
      </c>
      <c r="BG319">
        <v>-5.3</v>
      </c>
      <c r="BH319">
        <v>2.2999999999999998</v>
      </c>
      <c r="BI319">
        <v>8.6999999999999993</v>
      </c>
      <c r="BJ319">
        <v>-0.2</v>
      </c>
      <c r="BK319">
        <v>3</v>
      </c>
      <c r="BL319">
        <v>1.9</v>
      </c>
      <c r="BM319">
        <v>-8</v>
      </c>
      <c r="BN319">
        <v>9.8000000000000007</v>
      </c>
      <c r="BO319">
        <v>2.8</v>
      </c>
      <c r="BP319">
        <v>4.5</v>
      </c>
      <c r="BQ319">
        <v>-0.9</v>
      </c>
      <c r="BR319">
        <v>3.7</v>
      </c>
      <c r="BS319">
        <v>1.7</v>
      </c>
      <c r="BT319">
        <v>2.5</v>
      </c>
      <c r="BU319">
        <v>8.3000000000000007</v>
      </c>
      <c r="BV319">
        <v>2.1</v>
      </c>
      <c r="BW319">
        <v>0.6</v>
      </c>
      <c r="BX319">
        <v>4.3</v>
      </c>
      <c r="BY319">
        <v>0.6</v>
      </c>
      <c r="BZ319">
        <v>4.3</v>
      </c>
      <c r="CA319">
        <v>0.1</v>
      </c>
      <c r="CB319">
        <v>1.3</v>
      </c>
      <c r="CC319">
        <v>0.8</v>
      </c>
      <c r="CD319">
        <v>-3.3</v>
      </c>
      <c r="CE319">
        <v>-1.3</v>
      </c>
      <c r="CF319">
        <v>-3.5</v>
      </c>
      <c r="CG319">
        <v>-1.2</v>
      </c>
      <c r="CH319">
        <v>2.7</v>
      </c>
      <c r="CI319">
        <v>1.6</v>
      </c>
      <c r="CJ319">
        <v>2.7</v>
      </c>
      <c r="CK319">
        <v>-3.6</v>
      </c>
      <c r="CL319">
        <v>-0.8</v>
      </c>
      <c r="CM319">
        <v>-0.5</v>
      </c>
      <c r="CN319">
        <v>0.2</v>
      </c>
      <c r="CO319">
        <v>4.3</v>
      </c>
      <c r="CP319">
        <v>0</v>
      </c>
      <c r="CQ319">
        <v>4.3</v>
      </c>
      <c r="CR319">
        <v>-0.9</v>
      </c>
      <c r="CS319">
        <v>-1.2</v>
      </c>
      <c r="CT319">
        <v>-0.1</v>
      </c>
      <c r="CU319">
        <v>1</v>
      </c>
      <c r="CV319">
        <v>3.5</v>
      </c>
      <c r="CW319">
        <v>1.8</v>
      </c>
      <c r="CX319">
        <v>-1.2</v>
      </c>
      <c r="CY319">
        <v>-2.9</v>
      </c>
      <c r="CZ319">
        <v>-1.6</v>
      </c>
      <c r="DA319">
        <v>0.7</v>
      </c>
      <c r="DB319">
        <v>-0.5</v>
      </c>
      <c r="DC319">
        <v>2.2999999999999998</v>
      </c>
      <c r="DD319">
        <v>1.6</v>
      </c>
      <c r="DE319">
        <v>-3.4</v>
      </c>
      <c r="DF319">
        <v>-3.1</v>
      </c>
      <c r="DG319">
        <v>-1.8</v>
      </c>
      <c r="DH319">
        <v>-1.8</v>
      </c>
      <c r="DI319">
        <v>-8.4</v>
      </c>
      <c r="DJ319">
        <v>-11.2</v>
      </c>
      <c r="DK319">
        <v>-4.2</v>
      </c>
      <c r="DL319">
        <v>5.4</v>
      </c>
      <c r="DM319">
        <v>4.7</v>
      </c>
      <c r="DN319">
        <v>2.1</v>
      </c>
      <c r="DO319">
        <v>3.3</v>
      </c>
      <c r="DP319">
        <v>-0.8</v>
      </c>
      <c r="DQ319">
        <v>3.5</v>
      </c>
      <c r="DR319">
        <v>-0.1</v>
      </c>
      <c r="DS319">
        <v>-0.7</v>
      </c>
      <c r="DT319">
        <v>7.9</v>
      </c>
      <c r="DU319">
        <v>2.5</v>
      </c>
      <c r="DV319">
        <v>-1.2</v>
      </c>
      <c r="DW319">
        <v>1.1000000000000001</v>
      </c>
      <c r="DX319">
        <v>-1.5</v>
      </c>
      <c r="DY319">
        <v>-2.8</v>
      </c>
      <c r="DZ319">
        <v>1.3</v>
      </c>
      <c r="EA319">
        <v>4.5999999999999996</v>
      </c>
      <c r="EB319">
        <v>-2.5</v>
      </c>
      <c r="EC319">
        <v>1</v>
      </c>
      <c r="ED319">
        <v>-1</v>
      </c>
      <c r="EE319">
        <v>2.6</v>
      </c>
      <c r="EF319">
        <v>4.7</v>
      </c>
      <c r="EG319">
        <v>-0.3</v>
      </c>
      <c r="EH319">
        <v>-1</v>
      </c>
      <c r="EI319">
        <v>1.8</v>
      </c>
      <c r="EJ319">
        <v>5.4</v>
      </c>
      <c r="EK319">
        <v>2.5</v>
      </c>
      <c r="EL319">
        <v>2.1</v>
      </c>
      <c r="EM319">
        <v>-4.2</v>
      </c>
      <c r="EN319">
        <v>-0.1</v>
      </c>
      <c r="EO319">
        <v>-2.8</v>
      </c>
      <c r="EP319">
        <v>2</v>
      </c>
      <c r="EQ319">
        <v>0.5</v>
      </c>
      <c r="ER319">
        <v>-4.5</v>
      </c>
    </row>
    <row r="321" spans="1:148">
      <c r="A321" t="s">
        <v>456</v>
      </c>
      <c r="B321" s="34">
        <v>72704</v>
      </c>
      <c r="C321" s="34">
        <v>73468</v>
      </c>
      <c r="D321" s="34">
        <v>70624</v>
      </c>
      <c r="E321" s="34">
        <v>65944</v>
      </c>
      <c r="F321" s="34">
        <v>65330</v>
      </c>
      <c r="G321" s="34">
        <v>64364</v>
      </c>
      <c r="H321" s="34">
        <v>63846</v>
      </c>
      <c r="I321" s="34">
        <v>61712</v>
      </c>
      <c r="J321" s="34">
        <v>61670</v>
      </c>
      <c r="K321" s="34">
        <v>65465</v>
      </c>
      <c r="L321" s="34">
        <v>66619</v>
      </c>
      <c r="M321" s="34">
        <v>71629</v>
      </c>
      <c r="N321" s="34">
        <v>69130</v>
      </c>
      <c r="O321" s="34">
        <v>67175</v>
      </c>
      <c r="P321" s="34">
        <v>64602</v>
      </c>
      <c r="Q321" s="34">
        <v>63849</v>
      </c>
      <c r="R321" s="34">
        <v>66872</v>
      </c>
      <c r="S321" s="34">
        <v>69573</v>
      </c>
      <c r="T321" s="34">
        <v>71238</v>
      </c>
      <c r="U321" s="34">
        <v>73600</v>
      </c>
      <c r="V321" s="34">
        <v>72765</v>
      </c>
      <c r="W321" s="34">
        <v>71780</v>
      </c>
      <c r="X321" s="34">
        <v>72172</v>
      </c>
      <c r="Y321" s="34">
        <v>72212</v>
      </c>
      <c r="Z321" s="34">
        <v>72947</v>
      </c>
      <c r="AA321" s="34">
        <v>73527</v>
      </c>
      <c r="AB321" s="34">
        <v>74468</v>
      </c>
      <c r="AC321" s="34">
        <v>77542</v>
      </c>
      <c r="AD321" s="34">
        <v>78978</v>
      </c>
      <c r="AE321" s="34">
        <v>79043</v>
      </c>
      <c r="AF321" s="34">
        <v>79876</v>
      </c>
      <c r="AG321" s="34">
        <v>81287</v>
      </c>
      <c r="AH321" s="34">
        <v>82155</v>
      </c>
      <c r="AI321" s="34">
        <v>83229</v>
      </c>
      <c r="AJ321" s="34">
        <v>85776</v>
      </c>
      <c r="AK321" s="34">
        <v>83516</v>
      </c>
      <c r="AL321" s="34">
        <v>81077</v>
      </c>
      <c r="AM321" s="34">
        <v>79914</v>
      </c>
      <c r="AN321" s="34">
        <v>78880</v>
      </c>
      <c r="AO321" s="34">
        <v>77497</v>
      </c>
      <c r="AP321" s="34">
        <v>72776</v>
      </c>
      <c r="AQ321" s="34">
        <v>71934</v>
      </c>
      <c r="AR321" s="34">
        <v>71665</v>
      </c>
      <c r="AS321" s="34">
        <v>71981</v>
      </c>
      <c r="AT321" s="34">
        <v>71217</v>
      </c>
      <c r="AU321" s="34">
        <v>70462</v>
      </c>
      <c r="AV321" s="34">
        <v>69445</v>
      </c>
      <c r="AW321" s="34">
        <v>68208</v>
      </c>
      <c r="AX321" s="34">
        <v>67858</v>
      </c>
      <c r="AY321" s="34">
        <v>67935</v>
      </c>
      <c r="AZ321" s="34">
        <v>68727</v>
      </c>
      <c r="BA321" s="34">
        <v>70212</v>
      </c>
      <c r="BB321" s="34">
        <v>71667</v>
      </c>
      <c r="BC321" s="34">
        <v>73047</v>
      </c>
      <c r="BD321" s="34">
        <v>73994</v>
      </c>
      <c r="BE321" s="34">
        <v>74377</v>
      </c>
      <c r="BF321" s="34">
        <v>74517</v>
      </c>
      <c r="BG321" s="34">
        <v>74432</v>
      </c>
      <c r="BH321" s="34">
        <v>74294</v>
      </c>
      <c r="BI321" s="34">
        <v>74269</v>
      </c>
      <c r="BJ321" s="34">
        <v>74377</v>
      </c>
      <c r="BK321" s="34">
        <v>74926</v>
      </c>
      <c r="BL321" s="34">
        <v>76068</v>
      </c>
      <c r="BM321" s="34">
        <v>77653</v>
      </c>
      <c r="BN321" s="34">
        <v>76389</v>
      </c>
      <c r="BO321" s="34">
        <v>77811</v>
      </c>
      <c r="BP321" s="34">
        <v>81573</v>
      </c>
      <c r="BQ321" s="34">
        <v>84171</v>
      </c>
      <c r="BR321" s="34">
        <v>82284</v>
      </c>
      <c r="BS321" s="34">
        <v>79111</v>
      </c>
      <c r="BT321" s="34">
        <v>76276</v>
      </c>
      <c r="BU321" s="34">
        <v>75129</v>
      </c>
      <c r="BV321" s="34">
        <v>79242</v>
      </c>
      <c r="BW321" s="34">
        <v>82573</v>
      </c>
      <c r="BX321" s="34">
        <v>85895</v>
      </c>
      <c r="BY321" s="34">
        <v>90582</v>
      </c>
      <c r="BZ321" s="34">
        <v>90603</v>
      </c>
      <c r="CA321" s="34">
        <v>91025</v>
      </c>
      <c r="CB321" s="34">
        <v>91620</v>
      </c>
      <c r="CC321" s="34">
        <v>90496</v>
      </c>
      <c r="CD321" s="34">
        <v>91845</v>
      </c>
      <c r="CE321" s="34">
        <v>92190</v>
      </c>
      <c r="CF321" s="34">
        <v>92555</v>
      </c>
      <c r="CG321" s="34">
        <v>93509</v>
      </c>
      <c r="CH321" s="34">
        <v>94246</v>
      </c>
      <c r="CI321" s="34">
        <v>95546</v>
      </c>
      <c r="CJ321" s="34">
        <v>95888</v>
      </c>
      <c r="CK321" s="34">
        <v>96452</v>
      </c>
      <c r="CL321" s="34">
        <v>96004</v>
      </c>
      <c r="CM321" s="34">
        <v>98595</v>
      </c>
      <c r="CN321" s="34">
        <v>99597</v>
      </c>
      <c r="CO321" s="34">
        <v>100481</v>
      </c>
      <c r="CP321" s="34">
        <v>101142</v>
      </c>
      <c r="CQ321" s="34">
        <v>100603</v>
      </c>
      <c r="CR321" s="34">
        <v>102143</v>
      </c>
      <c r="CS321" s="34">
        <v>104467</v>
      </c>
      <c r="CT321" s="34">
        <v>103959</v>
      </c>
      <c r="CU321" s="34">
        <v>103875</v>
      </c>
      <c r="CV321" s="34">
        <v>103409</v>
      </c>
      <c r="CW321" s="34">
        <v>103101</v>
      </c>
      <c r="CX321" s="34">
        <v>106157</v>
      </c>
      <c r="CY321" s="34">
        <v>108738</v>
      </c>
      <c r="CZ321" s="34">
        <v>108474</v>
      </c>
      <c r="DA321" s="34">
        <v>107791</v>
      </c>
      <c r="DB321" s="34">
        <v>105635</v>
      </c>
      <c r="DC321" s="34">
        <v>109176</v>
      </c>
      <c r="DD321" s="34">
        <v>109746</v>
      </c>
      <c r="DE321" s="34">
        <v>110199</v>
      </c>
      <c r="DF321" s="34">
        <v>109343</v>
      </c>
      <c r="DG321" s="34">
        <v>109370</v>
      </c>
      <c r="DH321" s="34">
        <v>104485</v>
      </c>
      <c r="DI321" s="34">
        <v>101131</v>
      </c>
      <c r="DJ321" s="34">
        <v>96658</v>
      </c>
      <c r="DK321" s="34">
        <v>99026</v>
      </c>
      <c r="DL321" s="34">
        <v>102481</v>
      </c>
      <c r="DM321" s="34">
        <v>104811</v>
      </c>
      <c r="DN321" s="34">
        <v>106467</v>
      </c>
      <c r="DO321" s="34">
        <v>105501</v>
      </c>
      <c r="DP321" s="34">
        <v>104214</v>
      </c>
      <c r="DQ321" s="34">
        <v>104818</v>
      </c>
      <c r="DR321" s="34">
        <v>104981</v>
      </c>
      <c r="DS321" s="34">
        <v>109365</v>
      </c>
      <c r="DT321" s="34">
        <v>107348</v>
      </c>
      <c r="DU321" s="34">
        <v>108550</v>
      </c>
      <c r="DV321" s="34">
        <v>108590</v>
      </c>
      <c r="DW321" s="34">
        <v>107987</v>
      </c>
      <c r="DX321" s="34">
        <v>107549</v>
      </c>
      <c r="DY321" s="34">
        <v>107478</v>
      </c>
      <c r="DZ321" s="34">
        <v>111262</v>
      </c>
      <c r="EA321" s="34">
        <v>114032</v>
      </c>
      <c r="EB321" s="34">
        <v>117679</v>
      </c>
      <c r="EC321" s="34">
        <v>121086</v>
      </c>
      <c r="ED321" s="34">
        <v>119415</v>
      </c>
      <c r="EE321" s="34">
        <v>117859</v>
      </c>
      <c r="EF321" s="34">
        <v>114453</v>
      </c>
      <c r="EG321" s="34">
        <v>112346</v>
      </c>
      <c r="EH321" s="34">
        <v>112999</v>
      </c>
      <c r="EI321" s="34">
        <v>112942</v>
      </c>
      <c r="EJ321" s="34">
        <v>112707</v>
      </c>
      <c r="EK321" s="34">
        <v>112636</v>
      </c>
      <c r="EL321" s="34">
        <v>113447</v>
      </c>
      <c r="EM321" s="34">
        <v>113854</v>
      </c>
      <c r="EN321" s="34">
        <v>114520</v>
      </c>
      <c r="EO321" s="34">
        <v>115247</v>
      </c>
      <c r="EP321" s="34">
        <v>115342</v>
      </c>
      <c r="EQ321" s="34">
        <v>115720</v>
      </c>
      <c r="ER321" s="34">
        <v>118304</v>
      </c>
    </row>
    <row r="322" spans="1:148">
      <c r="B322" t="s">
        <v>385</v>
      </c>
      <c r="C322">
        <v>1.1000000000000001</v>
      </c>
      <c r="D322">
        <v>-3.9</v>
      </c>
      <c r="E322">
        <v>-6.6</v>
      </c>
      <c r="F322">
        <v>-0.9</v>
      </c>
      <c r="G322">
        <v>-1.5</v>
      </c>
      <c r="H322">
        <v>-0.8</v>
      </c>
      <c r="I322">
        <v>-3.3</v>
      </c>
      <c r="J322">
        <v>-0.1</v>
      </c>
      <c r="K322">
        <v>6.2</v>
      </c>
      <c r="L322">
        <v>1.8</v>
      </c>
      <c r="M322">
        <v>7.5</v>
      </c>
      <c r="N322">
        <v>-3.5</v>
      </c>
      <c r="O322">
        <v>-2.8</v>
      </c>
      <c r="P322">
        <v>-3.8</v>
      </c>
      <c r="Q322">
        <v>-1.2</v>
      </c>
      <c r="R322">
        <v>4.7</v>
      </c>
      <c r="S322">
        <v>4</v>
      </c>
      <c r="T322">
        <v>2.4</v>
      </c>
      <c r="U322">
        <v>3.3</v>
      </c>
      <c r="V322">
        <v>-1.1000000000000001</v>
      </c>
      <c r="W322">
        <v>-1.4</v>
      </c>
      <c r="X322">
        <v>0.5</v>
      </c>
      <c r="Y322">
        <v>0.1</v>
      </c>
      <c r="Z322">
        <v>1</v>
      </c>
      <c r="AA322">
        <v>0.8</v>
      </c>
      <c r="AB322">
        <v>1.3</v>
      </c>
      <c r="AC322">
        <v>4.0999999999999996</v>
      </c>
      <c r="AD322">
        <v>1.9</v>
      </c>
      <c r="AE322">
        <v>0.1</v>
      </c>
      <c r="AF322">
        <v>1.1000000000000001</v>
      </c>
      <c r="AG322">
        <v>1.8</v>
      </c>
      <c r="AH322">
        <v>1.1000000000000001</v>
      </c>
      <c r="AI322">
        <v>1.3</v>
      </c>
      <c r="AJ322">
        <v>3.1</v>
      </c>
      <c r="AK322">
        <v>-2.6</v>
      </c>
      <c r="AL322">
        <v>-2.9</v>
      </c>
      <c r="AM322">
        <v>-1.4</v>
      </c>
      <c r="AN322">
        <v>-1.3</v>
      </c>
      <c r="AO322">
        <v>-1.8</v>
      </c>
      <c r="AP322">
        <v>-6.1</v>
      </c>
      <c r="AQ322">
        <v>-1.2</v>
      </c>
      <c r="AR322">
        <v>-0.4</v>
      </c>
      <c r="AS322">
        <v>0.4</v>
      </c>
      <c r="AT322">
        <v>-1.1000000000000001</v>
      </c>
      <c r="AU322">
        <v>-1.1000000000000001</v>
      </c>
      <c r="AV322">
        <v>-1.4</v>
      </c>
      <c r="AW322">
        <v>-1.8</v>
      </c>
      <c r="AX322">
        <v>-0.5</v>
      </c>
      <c r="AY322">
        <v>0.1</v>
      </c>
      <c r="AZ322">
        <v>1.2</v>
      </c>
      <c r="BA322">
        <v>2.2000000000000002</v>
      </c>
      <c r="BB322">
        <v>2.1</v>
      </c>
      <c r="BC322">
        <v>1.9</v>
      </c>
      <c r="BD322">
        <v>1.3</v>
      </c>
      <c r="BE322">
        <v>0.5</v>
      </c>
      <c r="BF322">
        <v>0.2</v>
      </c>
      <c r="BG322">
        <v>-0.1</v>
      </c>
      <c r="BH322">
        <v>-0.2</v>
      </c>
      <c r="BI322">
        <v>0</v>
      </c>
      <c r="BJ322">
        <v>0.1</v>
      </c>
      <c r="BK322">
        <v>0.7</v>
      </c>
      <c r="BL322">
        <v>1.5</v>
      </c>
      <c r="BM322">
        <v>2.1</v>
      </c>
      <c r="BN322">
        <v>-1.6</v>
      </c>
      <c r="BO322">
        <v>1.9</v>
      </c>
      <c r="BP322">
        <v>4.8</v>
      </c>
      <c r="BQ322">
        <v>3.2</v>
      </c>
      <c r="BR322">
        <v>-2.2000000000000002</v>
      </c>
      <c r="BS322">
        <v>-3.9</v>
      </c>
      <c r="BT322">
        <v>-3.6</v>
      </c>
      <c r="BU322">
        <v>-1.5</v>
      </c>
      <c r="BV322">
        <v>5.5</v>
      </c>
      <c r="BW322">
        <v>4.2</v>
      </c>
      <c r="BX322">
        <v>4</v>
      </c>
      <c r="BY322">
        <v>5.5</v>
      </c>
      <c r="BZ322">
        <v>0</v>
      </c>
      <c r="CA322">
        <v>0.5</v>
      </c>
      <c r="CB322">
        <v>0.7</v>
      </c>
      <c r="CC322">
        <v>-1.2</v>
      </c>
      <c r="CD322">
        <v>1.5</v>
      </c>
      <c r="CE322">
        <v>0.4</v>
      </c>
      <c r="CF322">
        <v>0.4</v>
      </c>
      <c r="CG322">
        <v>1</v>
      </c>
      <c r="CH322">
        <v>0.8</v>
      </c>
      <c r="CI322">
        <v>1.4</v>
      </c>
      <c r="CJ322">
        <v>0.4</v>
      </c>
      <c r="CK322">
        <v>0.6</v>
      </c>
      <c r="CL322">
        <v>-0.5</v>
      </c>
      <c r="CM322">
        <v>2.7</v>
      </c>
      <c r="CN322">
        <v>1</v>
      </c>
      <c r="CO322">
        <v>0.9</v>
      </c>
      <c r="CP322">
        <v>0.7</v>
      </c>
      <c r="CQ322">
        <v>-0.5</v>
      </c>
      <c r="CR322">
        <v>1.5</v>
      </c>
      <c r="CS322">
        <v>2.2999999999999998</v>
      </c>
      <c r="CT322">
        <v>-0.5</v>
      </c>
      <c r="CU322">
        <v>-0.1</v>
      </c>
      <c r="CV322">
        <v>-0.4</v>
      </c>
      <c r="CW322">
        <v>-0.3</v>
      </c>
      <c r="CX322">
        <v>3</v>
      </c>
      <c r="CY322">
        <v>2.4</v>
      </c>
      <c r="CZ322">
        <v>-0.2</v>
      </c>
      <c r="DA322">
        <v>-0.6</v>
      </c>
      <c r="DB322">
        <v>-2</v>
      </c>
      <c r="DC322">
        <v>3.4</v>
      </c>
      <c r="DD322">
        <v>0.5</v>
      </c>
      <c r="DE322">
        <v>0.4</v>
      </c>
      <c r="DF322">
        <v>-0.8</v>
      </c>
      <c r="DG322">
        <v>0</v>
      </c>
      <c r="DH322">
        <v>-4.5</v>
      </c>
      <c r="DI322">
        <v>-3.2</v>
      </c>
      <c r="DJ322">
        <v>-4.4000000000000004</v>
      </c>
      <c r="DK322">
        <v>2.5</v>
      </c>
      <c r="DL322">
        <v>3.5</v>
      </c>
      <c r="DM322">
        <v>2.2999999999999998</v>
      </c>
      <c r="DN322">
        <v>1.6</v>
      </c>
      <c r="DO322">
        <v>-0.9</v>
      </c>
      <c r="DP322">
        <v>-1.2</v>
      </c>
      <c r="DQ322">
        <v>0.6</v>
      </c>
      <c r="DR322">
        <v>0.2</v>
      </c>
      <c r="DS322">
        <v>4.2</v>
      </c>
      <c r="DT322">
        <v>-1.8</v>
      </c>
      <c r="DU322">
        <v>1.1000000000000001</v>
      </c>
      <c r="DV322">
        <v>0</v>
      </c>
      <c r="DW322">
        <v>-0.6</v>
      </c>
      <c r="DX322">
        <v>-0.4</v>
      </c>
      <c r="DY322">
        <v>-0.1</v>
      </c>
      <c r="DZ322">
        <v>3.5</v>
      </c>
      <c r="EA322">
        <v>2.5</v>
      </c>
      <c r="EB322">
        <v>3.2</v>
      </c>
      <c r="EC322">
        <v>2.9</v>
      </c>
      <c r="ED322">
        <v>-1.4</v>
      </c>
      <c r="EE322">
        <v>-1.3</v>
      </c>
      <c r="EF322">
        <v>-2.9</v>
      </c>
      <c r="EG322">
        <v>-1.8</v>
      </c>
      <c r="EH322">
        <v>0.6</v>
      </c>
      <c r="EI322">
        <v>-0.1</v>
      </c>
      <c r="EJ322">
        <v>-0.2</v>
      </c>
      <c r="EK322">
        <v>-0.1</v>
      </c>
      <c r="EL322">
        <v>0.7</v>
      </c>
      <c r="EM322">
        <v>0.4</v>
      </c>
      <c r="EN322">
        <v>0.6</v>
      </c>
      <c r="EO322">
        <v>0.6</v>
      </c>
      <c r="EP322">
        <v>0.1</v>
      </c>
      <c r="EQ322">
        <v>0.3</v>
      </c>
      <c r="ER322">
        <v>2.2000000000000002</v>
      </c>
    </row>
    <row r="324" spans="1:148">
      <c r="A324" t="s">
        <v>457</v>
      </c>
      <c r="B324" s="34">
        <v>95059</v>
      </c>
      <c r="C324" s="34">
        <v>91964</v>
      </c>
      <c r="D324" s="34">
        <v>88671</v>
      </c>
      <c r="E324" s="34">
        <v>88026</v>
      </c>
      <c r="F324" s="34">
        <v>82782</v>
      </c>
      <c r="G324" s="34">
        <v>79533</v>
      </c>
      <c r="H324" s="34">
        <v>80104</v>
      </c>
      <c r="I324" s="34">
        <v>78925</v>
      </c>
      <c r="J324" s="34">
        <v>82136</v>
      </c>
      <c r="K324" s="34">
        <v>83779</v>
      </c>
      <c r="L324" s="34">
        <v>90100</v>
      </c>
      <c r="M324" s="34">
        <v>94984</v>
      </c>
      <c r="N324" s="34">
        <v>97392</v>
      </c>
      <c r="O324" s="34">
        <v>99429</v>
      </c>
      <c r="P324" s="34">
        <v>101049</v>
      </c>
      <c r="Q324" s="34">
        <v>103089</v>
      </c>
      <c r="R324" s="34">
        <v>104028</v>
      </c>
      <c r="S324" s="34">
        <v>107608</v>
      </c>
      <c r="T324" s="34">
        <v>112975</v>
      </c>
      <c r="U324" s="34">
        <v>112625</v>
      </c>
      <c r="V324" s="34">
        <v>110960</v>
      </c>
      <c r="W324" s="34">
        <v>113811</v>
      </c>
      <c r="X324" s="34">
        <v>115497</v>
      </c>
      <c r="Y324" s="34">
        <v>122136</v>
      </c>
      <c r="Z324" s="34">
        <v>119199</v>
      </c>
      <c r="AA324" s="34">
        <v>120085</v>
      </c>
      <c r="AB324" s="34">
        <v>123050</v>
      </c>
      <c r="AC324" s="34">
        <v>126026</v>
      </c>
      <c r="AD324" s="34">
        <v>128818</v>
      </c>
      <c r="AE324" s="34">
        <v>139091</v>
      </c>
      <c r="AF324" s="34">
        <v>140951</v>
      </c>
      <c r="AG324" s="34">
        <v>142828</v>
      </c>
      <c r="AH324" s="34">
        <v>134974</v>
      </c>
      <c r="AI324" s="34">
        <v>142528</v>
      </c>
      <c r="AJ324" s="34">
        <v>148268</v>
      </c>
      <c r="AK324" s="34">
        <v>153251</v>
      </c>
      <c r="AL324" s="34">
        <v>143255</v>
      </c>
      <c r="AM324" s="34">
        <v>144005</v>
      </c>
      <c r="AN324" s="34">
        <v>143048</v>
      </c>
      <c r="AO324" s="34">
        <v>137392</v>
      </c>
      <c r="AP324" s="34">
        <v>133149</v>
      </c>
      <c r="AQ324" s="34">
        <v>140619</v>
      </c>
      <c r="AR324" s="34">
        <v>143752</v>
      </c>
      <c r="AS324" s="34">
        <v>145984</v>
      </c>
      <c r="AT324" s="34">
        <v>145396</v>
      </c>
      <c r="AU324" s="34">
        <v>145987</v>
      </c>
      <c r="AV324" s="34">
        <v>151526</v>
      </c>
      <c r="AW324" s="34">
        <v>152735</v>
      </c>
      <c r="AX324" s="34">
        <v>154057</v>
      </c>
      <c r="AY324" s="34">
        <v>157816</v>
      </c>
      <c r="AZ324" s="34">
        <v>159202</v>
      </c>
      <c r="BA324" s="34">
        <v>160457</v>
      </c>
      <c r="BB324" s="34">
        <v>160903</v>
      </c>
      <c r="BC324" s="34">
        <v>166817</v>
      </c>
      <c r="BD324" s="34">
        <v>167816</v>
      </c>
      <c r="BE324" s="34">
        <v>179708</v>
      </c>
      <c r="BF324" s="34">
        <v>182891</v>
      </c>
      <c r="BG324" s="34">
        <v>177833</v>
      </c>
      <c r="BH324" s="34">
        <v>178387</v>
      </c>
      <c r="BI324" s="34">
        <v>180049</v>
      </c>
      <c r="BJ324" s="34">
        <v>183196</v>
      </c>
      <c r="BK324" s="34">
        <v>183770</v>
      </c>
      <c r="BL324" s="34">
        <v>190936</v>
      </c>
      <c r="BM324" s="34">
        <v>197773</v>
      </c>
      <c r="BN324" s="34">
        <v>203374</v>
      </c>
      <c r="BO324" s="34">
        <v>212611</v>
      </c>
      <c r="BP324" s="34">
        <v>216707</v>
      </c>
      <c r="BQ324" s="34">
        <v>217660</v>
      </c>
      <c r="BR324" s="34">
        <v>220854</v>
      </c>
      <c r="BS324" s="34">
        <v>222278</v>
      </c>
      <c r="BT324" s="34">
        <v>217343</v>
      </c>
      <c r="BU324" s="34">
        <v>231185</v>
      </c>
      <c r="BV324" s="34">
        <v>233724</v>
      </c>
      <c r="BW324" s="34">
        <v>239878</v>
      </c>
      <c r="BX324" s="34">
        <v>244140</v>
      </c>
      <c r="BY324" s="34">
        <v>249178</v>
      </c>
      <c r="BZ324" s="34">
        <v>258664</v>
      </c>
      <c r="CA324" s="34">
        <v>257782</v>
      </c>
      <c r="CB324" s="34">
        <v>262271</v>
      </c>
      <c r="CC324" s="34">
        <v>259895</v>
      </c>
      <c r="CD324" s="34">
        <v>252173</v>
      </c>
      <c r="CE324" s="34">
        <v>251763</v>
      </c>
      <c r="CF324" s="34">
        <v>243065</v>
      </c>
      <c r="CG324" s="34">
        <v>243115</v>
      </c>
      <c r="CH324" s="34">
        <v>246448</v>
      </c>
      <c r="CI324" s="34">
        <v>255600</v>
      </c>
      <c r="CJ324" s="34">
        <v>256584</v>
      </c>
      <c r="CK324" s="34">
        <v>254047</v>
      </c>
      <c r="CL324" s="34">
        <v>253119</v>
      </c>
      <c r="CM324" s="34">
        <v>259866</v>
      </c>
      <c r="CN324" s="34">
        <v>259533</v>
      </c>
      <c r="CO324" s="34">
        <v>273305</v>
      </c>
      <c r="CP324" s="34">
        <v>273295</v>
      </c>
      <c r="CQ324" s="34">
        <v>275675</v>
      </c>
      <c r="CR324" s="34">
        <v>282685</v>
      </c>
      <c r="CS324" s="34">
        <v>286930</v>
      </c>
      <c r="CT324" s="34">
        <v>283993</v>
      </c>
      <c r="CU324" s="34">
        <v>284475</v>
      </c>
      <c r="CV324" s="34">
        <v>290176</v>
      </c>
      <c r="CW324" s="34">
        <v>295132</v>
      </c>
      <c r="CX324" s="34">
        <v>298219</v>
      </c>
      <c r="CY324" s="34">
        <v>298840</v>
      </c>
      <c r="CZ324" s="34">
        <v>300226</v>
      </c>
      <c r="DA324" s="34">
        <v>301775</v>
      </c>
      <c r="DB324" s="34">
        <v>307116</v>
      </c>
      <c r="DC324" s="34">
        <v>302126</v>
      </c>
      <c r="DD324" s="34">
        <v>312286</v>
      </c>
      <c r="DE324" s="34">
        <v>323385</v>
      </c>
      <c r="DF324" s="34">
        <v>317802</v>
      </c>
      <c r="DG324" s="34">
        <v>312086</v>
      </c>
      <c r="DH324" s="34">
        <v>303550</v>
      </c>
      <c r="DI324" s="34">
        <v>281430</v>
      </c>
      <c r="DJ324" s="34">
        <v>252868</v>
      </c>
      <c r="DK324" s="34">
        <v>254395</v>
      </c>
      <c r="DL324" s="34">
        <v>278249</v>
      </c>
      <c r="DM324" s="34">
        <v>291221</v>
      </c>
      <c r="DN324" s="34">
        <v>297935</v>
      </c>
      <c r="DO324" s="34">
        <v>302230</v>
      </c>
      <c r="DP324" s="34">
        <v>300783</v>
      </c>
      <c r="DQ324" s="34">
        <v>302304</v>
      </c>
      <c r="DR324" s="34">
        <v>307506</v>
      </c>
      <c r="DS324" s="34">
        <v>315446</v>
      </c>
      <c r="DT324" s="34">
        <v>318715</v>
      </c>
      <c r="DU324" s="34">
        <v>324404</v>
      </c>
      <c r="DV324" s="34">
        <v>324779</v>
      </c>
      <c r="DW324" s="34">
        <v>320993</v>
      </c>
      <c r="DX324" s="34">
        <v>318185</v>
      </c>
      <c r="DY324" s="34">
        <v>313982</v>
      </c>
      <c r="DZ324" s="34">
        <v>316907</v>
      </c>
      <c r="EA324" s="34">
        <v>322824</v>
      </c>
      <c r="EB324" s="34">
        <v>321901</v>
      </c>
      <c r="EC324" s="34">
        <v>327052</v>
      </c>
      <c r="ED324" s="34">
        <v>324622</v>
      </c>
      <c r="EE324" s="34">
        <v>332333</v>
      </c>
      <c r="EF324" s="34">
        <v>334701</v>
      </c>
      <c r="EG324" s="34">
        <v>338991</v>
      </c>
      <c r="EH324" s="34">
        <v>340946</v>
      </c>
      <c r="EI324" s="34">
        <v>342637</v>
      </c>
      <c r="EJ324" s="34">
        <v>343383</v>
      </c>
      <c r="EK324" s="34">
        <v>345630</v>
      </c>
      <c r="EL324" s="34">
        <v>348016</v>
      </c>
      <c r="EM324" s="34">
        <v>346045</v>
      </c>
      <c r="EN324" s="34">
        <v>342601</v>
      </c>
      <c r="EO324" s="34">
        <v>335766</v>
      </c>
      <c r="EP324" s="34">
        <v>346463</v>
      </c>
      <c r="EQ324" s="34">
        <v>347112</v>
      </c>
      <c r="ER324" s="34">
        <v>346854</v>
      </c>
    </row>
    <row r="325" spans="1:148">
      <c r="B325" t="s">
        <v>385</v>
      </c>
      <c r="C325">
        <v>-3.3</v>
      </c>
      <c r="D325">
        <v>-3.6</v>
      </c>
      <c r="E325">
        <v>-0.7</v>
      </c>
      <c r="F325">
        <v>-6</v>
      </c>
      <c r="G325">
        <v>-3.9</v>
      </c>
      <c r="H325">
        <v>0.7</v>
      </c>
      <c r="I325">
        <v>-1.5</v>
      </c>
      <c r="J325">
        <v>4.0999999999999996</v>
      </c>
      <c r="K325">
        <v>2</v>
      </c>
      <c r="L325">
        <v>7.5</v>
      </c>
      <c r="M325">
        <v>5.4</v>
      </c>
      <c r="N325">
        <v>2.5</v>
      </c>
      <c r="O325">
        <v>2.1</v>
      </c>
      <c r="P325">
        <v>1.6</v>
      </c>
      <c r="Q325">
        <v>2</v>
      </c>
      <c r="R325">
        <v>0.9</v>
      </c>
      <c r="S325">
        <v>3.4</v>
      </c>
      <c r="T325">
        <v>5</v>
      </c>
      <c r="U325">
        <v>-0.3</v>
      </c>
      <c r="V325">
        <v>-1.5</v>
      </c>
      <c r="W325">
        <v>2.6</v>
      </c>
      <c r="X325">
        <v>1.5</v>
      </c>
      <c r="Y325">
        <v>5.7</v>
      </c>
      <c r="Z325">
        <v>-2.4</v>
      </c>
      <c r="AA325">
        <v>0.7</v>
      </c>
      <c r="AB325">
        <v>2.5</v>
      </c>
      <c r="AC325">
        <v>2.4</v>
      </c>
      <c r="AD325">
        <v>2.2000000000000002</v>
      </c>
      <c r="AE325">
        <v>8</v>
      </c>
      <c r="AF325">
        <v>1.3</v>
      </c>
      <c r="AG325">
        <v>1.3</v>
      </c>
      <c r="AH325">
        <v>-5.5</v>
      </c>
      <c r="AI325">
        <v>5.6</v>
      </c>
      <c r="AJ325">
        <v>4</v>
      </c>
      <c r="AK325">
        <v>3.4</v>
      </c>
      <c r="AL325">
        <v>-6.5</v>
      </c>
      <c r="AM325">
        <v>0.5</v>
      </c>
      <c r="AN325">
        <v>-0.7</v>
      </c>
      <c r="AO325">
        <v>-4</v>
      </c>
      <c r="AP325">
        <v>-3.1</v>
      </c>
      <c r="AQ325">
        <v>5.6</v>
      </c>
      <c r="AR325">
        <v>2.2000000000000002</v>
      </c>
      <c r="AS325">
        <v>1.6</v>
      </c>
      <c r="AT325">
        <v>-0.4</v>
      </c>
      <c r="AU325">
        <v>0.4</v>
      </c>
      <c r="AV325">
        <v>3.8</v>
      </c>
      <c r="AW325">
        <v>0.8</v>
      </c>
      <c r="AX325">
        <v>0.9</v>
      </c>
      <c r="AY325">
        <v>2.4</v>
      </c>
      <c r="AZ325">
        <v>0.9</v>
      </c>
      <c r="BA325">
        <v>0.8</v>
      </c>
      <c r="BB325">
        <v>0.3</v>
      </c>
      <c r="BC325">
        <v>3.7</v>
      </c>
      <c r="BD325">
        <v>0.6</v>
      </c>
      <c r="BE325">
        <v>7.1</v>
      </c>
      <c r="BF325">
        <v>1.8</v>
      </c>
      <c r="BG325">
        <v>-2.8</v>
      </c>
      <c r="BH325">
        <v>0.3</v>
      </c>
      <c r="BI325">
        <v>0.9</v>
      </c>
      <c r="BJ325">
        <v>1.7</v>
      </c>
      <c r="BK325">
        <v>0.3</v>
      </c>
      <c r="BL325">
        <v>3.9</v>
      </c>
      <c r="BM325">
        <v>3.6</v>
      </c>
      <c r="BN325">
        <v>2.8</v>
      </c>
      <c r="BO325">
        <v>4.5</v>
      </c>
      <c r="BP325">
        <v>1.9</v>
      </c>
      <c r="BQ325">
        <v>0.4</v>
      </c>
      <c r="BR325">
        <v>1.5</v>
      </c>
      <c r="BS325">
        <v>0.6</v>
      </c>
      <c r="BT325">
        <v>-2.2000000000000002</v>
      </c>
      <c r="BU325">
        <v>6.4</v>
      </c>
      <c r="BV325">
        <v>1.1000000000000001</v>
      </c>
      <c r="BW325">
        <v>2.6</v>
      </c>
      <c r="BX325">
        <v>1.8</v>
      </c>
      <c r="BY325">
        <v>2.1</v>
      </c>
      <c r="BZ325">
        <v>3.8</v>
      </c>
      <c r="CA325">
        <v>-0.3</v>
      </c>
      <c r="CB325">
        <v>1.7</v>
      </c>
      <c r="CC325">
        <v>-0.9</v>
      </c>
      <c r="CD325">
        <v>-3</v>
      </c>
      <c r="CE325">
        <v>-0.2</v>
      </c>
      <c r="CF325">
        <v>-3.5</v>
      </c>
      <c r="CG325">
        <v>0</v>
      </c>
      <c r="CH325">
        <v>1.4</v>
      </c>
      <c r="CI325">
        <v>3.7</v>
      </c>
      <c r="CJ325">
        <v>0.4</v>
      </c>
      <c r="CK325">
        <v>-1</v>
      </c>
      <c r="CL325">
        <v>-0.4</v>
      </c>
      <c r="CM325">
        <v>2.7</v>
      </c>
      <c r="CN325">
        <v>-0.1</v>
      </c>
      <c r="CO325">
        <v>5.3</v>
      </c>
      <c r="CP325">
        <v>0</v>
      </c>
      <c r="CQ325">
        <v>0.9</v>
      </c>
      <c r="CR325">
        <v>2.5</v>
      </c>
      <c r="CS325">
        <v>1.5</v>
      </c>
      <c r="CT325">
        <v>-1</v>
      </c>
      <c r="CU325">
        <v>0.2</v>
      </c>
      <c r="CV325">
        <v>2</v>
      </c>
      <c r="CW325">
        <v>1.7</v>
      </c>
      <c r="CX325">
        <v>1</v>
      </c>
      <c r="CY325">
        <v>0.2</v>
      </c>
      <c r="CZ325">
        <v>0.5</v>
      </c>
      <c r="DA325">
        <v>0.5</v>
      </c>
      <c r="DB325">
        <v>1.8</v>
      </c>
      <c r="DC325">
        <v>-1.6</v>
      </c>
      <c r="DD325">
        <v>3.4</v>
      </c>
      <c r="DE325">
        <v>3.6</v>
      </c>
      <c r="DF325">
        <v>-1.7</v>
      </c>
      <c r="DG325">
        <v>-1.8</v>
      </c>
      <c r="DH325">
        <v>-2.7</v>
      </c>
      <c r="DI325">
        <v>-7.3</v>
      </c>
      <c r="DJ325">
        <v>-10.1</v>
      </c>
      <c r="DK325">
        <v>0.6</v>
      </c>
      <c r="DL325">
        <v>9.4</v>
      </c>
      <c r="DM325">
        <v>4.7</v>
      </c>
      <c r="DN325">
        <v>2.2999999999999998</v>
      </c>
      <c r="DO325">
        <v>1.4</v>
      </c>
      <c r="DP325">
        <v>-0.5</v>
      </c>
      <c r="DQ325">
        <v>0.5</v>
      </c>
      <c r="DR325">
        <v>1.7</v>
      </c>
      <c r="DS325">
        <v>2.6</v>
      </c>
      <c r="DT325">
        <v>1</v>
      </c>
      <c r="DU325">
        <v>1.8</v>
      </c>
      <c r="DV325">
        <v>0.1</v>
      </c>
      <c r="DW325">
        <v>-1.2</v>
      </c>
      <c r="DX325">
        <v>-0.9</v>
      </c>
      <c r="DY325">
        <v>-1.3</v>
      </c>
      <c r="DZ325">
        <v>0.9</v>
      </c>
      <c r="EA325">
        <v>1.9</v>
      </c>
      <c r="EB325">
        <v>-0.3</v>
      </c>
      <c r="EC325">
        <v>1.6</v>
      </c>
      <c r="ED325">
        <v>-0.7</v>
      </c>
      <c r="EE325">
        <v>2.4</v>
      </c>
      <c r="EF325">
        <v>0.7</v>
      </c>
      <c r="EG325">
        <v>1.3</v>
      </c>
      <c r="EH325">
        <v>0.6</v>
      </c>
      <c r="EI325">
        <v>0.5</v>
      </c>
      <c r="EJ325">
        <v>0.2</v>
      </c>
      <c r="EK325">
        <v>0.7</v>
      </c>
      <c r="EL325">
        <v>0.7</v>
      </c>
      <c r="EM325">
        <v>-0.6</v>
      </c>
      <c r="EN325">
        <v>-1</v>
      </c>
      <c r="EO325">
        <v>-2</v>
      </c>
      <c r="EP325">
        <v>3.2</v>
      </c>
      <c r="EQ325">
        <v>0.2</v>
      </c>
      <c r="ER325">
        <v>-0.1</v>
      </c>
    </row>
    <row r="327" spans="1:148">
      <c r="A327" t="s">
        <v>458</v>
      </c>
      <c r="B327" s="34">
        <v>51584</v>
      </c>
      <c r="C327" s="34">
        <v>50100</v>
      </c>
      <c r="D327" s="34">
        <v>49386</v>
      </c>
      <c r="E327" s="34">
        <v>49697</v>
      </c>
      <c r="F327" s="34">
        <v>46653</v>
      </c>
      <c r="G327" s="34">
        <v>43688</v>
      </c>
      <c r="H327" s="34">
        <v>41997</v>
      </c>
      <c r="I327" s="34">
        <v>41229</v>
      </c>
      <c r="J327" s="34">
        <v>43390</v>
      </c>
      <c r="K327" s="34">
        <v>46933</v>
      </c>
      <c r="L327" s="34">
        <v>50911</v>
      </c>
      <c r="M327" s="34">
        <v>55085</v>
      </c>
      <c r="N327" s="34">
        <v>57881</v>
      </c>
      <c r="O327" s="34">
        <v>59968</v>
      </c>
      <c r="P327" s="34">
        <v>61209</v>
      </c>
      <c r="Q327" s="34">
        <v>61737</v>
      </c>
      <c r="R327" s="34">
        <v>63789</v>
      </c>
      <c r="S327" s="34">
        <v>65016</v>
      </c>
      <c r="T327" s="34">
        <v>66588</v>
      </c>
      <c r="U327" s="34">
        <v>68435</v>
      </c>
      <c r="V327" s="34">
        <v>70184</v>
      </c>
      <c r="W327" s="34">
        <v>71289</v>
      </c>
      <c r="X327" s="34">
        <v>71832</v>
      </c>
      <c r="Y327" s="34">
        <v>71999</v>
      </c>
      <c r="Z327" s="34">
        <v>71906</v>
      </c>
      <c r="AA327" s="34">
        <v>73094</v>
      </c>
      <c r="AB327" s="34">
        <v>75212</v>
      </c>
      <c r="AC327" s="34">
        <v>78575</v>
      </c>
      <c r="AD327" s="34">
        <v>82217</v>
      </c>
      <c r="AE327" s="34">
        <v>85797</v>
      </c>
      <c r="AF327" s="34">
        <v>88516</v>
      </c>
      <c r="AG327" s="34">
        <v>90229</v>
      </c>
      <c r="AH327" s="34">
        <v>91586</v>
      </c>
      <c r="AI327" s="34">
        <v>91944</v>
      </c>
      <c r="AJ327" s="34">
        <v>91805</v>
      </c>
      <c r="AK327" s="34">
        <v>91949</v>
      </c>
      <c r="AL327" s="34">
        <v>91724</v>
      </c>
      <c r="AM327" s="34">
        <v>91108</v>
      </c>
      <c r="AN327" s="34">
        <v>90798</v>
      </c>
      <c r="AO327" s="34">
        <v>90506</v>
      </c>
      <c r="AP327" s="34">
        <v>89095</v>
      </c>
      <c r="AQ327" s="34">
        <v>92219</v>
      </c>
      <c r="AR327" s="34">
        <v>96081</v>
      </c>
      <c r="AS327" s="34">
        <v>94385</v>
      </c>
      <c r="AT327" s="34">
        <v>96888</v>
      </c>
      <c r="AU327" s="34">
        <v>99383</v>
      </c>
      <c r="AV327" s="34">
        <v>100491</v>
      </c>
      <c r="AW327" s="34">
        <v>103846</v>
      </c>
      <c r="AX327" s="34">
        <v>104462</v>
      </c>
      <c r="AY327" s="34">
        <v>107449</v>
      </c>
      <c r="AZ327" s="34">
        <v>107787</v>
      </c>
      <c r="BA327" s="34">
        <v>109750</v>
      </c>
      <c r="BB327" s="34">
        <v>110063</v>
      </c>
      <c r="BC327" s="34">
        <v>119565</v>
      </c>
      <c r="BD327" s="34">
        <v>119116</v>
      </c>
      <c r="BE327" s="34">
        <v>127272</v>
      </c>
      <c r="BF327" s="34">
        <v>130325</v>
      </c>
      <c r="BG327" s="34">
        <v>126087</v>
      </c>
      <c r="BH327" s="34">
        <v>126150</v>
      </c>
      <c r="BI327" s="34">
        <v>128862</v>
      </c>
      <c r="BJ327" s="34">
        <v>131629</v>
      </c>
      <c r="BK327" s="34">
        <v>130060</v>
      </c>
      <c r="BL327" s="34">
        <v>136297</v>
      </c>
      <c r="BM327" s="34">
        <v>136402</v>
      </c>
      <c r="BN327" s="34">
        <v>142878</v>
      </c>
      <c r="BO327" s="34">
        <v>150641</v>
      </c>
      <c r="BP327" s="34">
        <v>154800</v>
      </c>
      <c r="BQ327" s="34">
        <v>160796</v>
      </c>
      <c r="BR327" s="34">
        <v>158576</v>
      </c>
      <c r="BS327" s="34">
        <v>160023</v>
      </c>
      <c r="BT327" s="34">
        <v>155779</v>
      </c>
      <c r="BU327" s="34">
        <v>167362</v>
      </c>
      <c r="BV327" s="34">
        <v>168143</v>
      </c>
      <c r="BW327" s="34">
        <v>173152</v>
      </c>
      <c r="BX327" s="34">
        <v>176904</v>
      </c>
      <c r="BY327" s="34">
        <v>181034</v>
      </c>
      <c r="BZ327" s="34">
        <v>189367</v>
      </c>
      <c r="CA327" s="34">
        <v>186828</v>
      </c>
      <c r="CB327" s="34">
        <v>190112</v>
      </c>
      <c r="CC327" s="34">
        <v>187785</v>
      </c>
      <c r="CD327" s="34">
        <v>181119</v>
      </c>
      <c r="CE327" s="34">
        <v>180121</v>
      </c>
      <c r="CF327" s="34">
        <v>171982</v>
      </c>
      <c r="CG327" s="34">
        <v>170445</v>
      </c>
      <c r="CH327" s="34">
        <v>172854</v>
      </c>
      <c r="CI327" s="34">
        <v>181826</v>
      </c>
      <c r="CJ327" s="34">
        <v>182400</v>
      </c>
      <c r="CK327" s="34">
        <v>180892</v>
      </c>
      <c r="CL327" s="34">
        <v>181269</v>
      </c>
      <c r="CM327" s="34">
        <v>184426</v>
      </c>
      <c r="CN327" s="34">
        <v>183247</v>
      </c>
      <c r="CO327" s="34">
        <v>194009</v>
      </c>
      <c r="CP327" s="34">
        <v>196320</v>
      </c>
      <c r="CQ327" s="34">
        <v>199960</v>
      </c>
      <c r="CR327" s="34">
        <v>206422</v>
      </c>
      <c r="CS327" s="34">
        <v>210241</v>
      </c>
      <c r="CT327" s="34">
        <v>207925</v>
      </c>
      <c r="CU327" s="34">
        <v>209176</v>
      </c>
      <c r="CV327" s="34">
        <v>216037</v>
      </c>
      <c r="CW327" s="34">
        <v>220390</v>
      </c>
      <c r="CX327" s="34">
        <v>221597</v>
      </c>
      <c r="CY327" s="34">
        <v>221073</v>
      </c>
      <c r="CZ327" s="34">
        <v>218777</v>
      </c>
      <c r="DA327" s="34">
        <v>221813</v>
      </c>
      <c r="DB327" s="34">
        <v>225781</v>
      </c>
      <c r="DC327" s="34">
        <v>223044</v>
      </c>
      <c r="DD327" s="34">
        <v>234725</v>
      </c>
      <c r="DE327" s="34">
        <v>237170</v>
      </c>
      <c r="DF327" s="34">
        <v>236792</v>
      </c>
      <c r="DG327" s="34">
        <v>235542</v>
      </c>
      <c r="DH327" s="34">
        <v>227208</v>
      </c>
      <c r="DI327" s="34">
        <v>208710</v>
      </c>
      <c r="DJ327" s="34">
        <v>180059</v>
      </c>
      <c r="DK327" s="34">
        <v>177322</v>
      </c>
      <c r="DL327" s="34">
        <v>190961</v>
      </c>
      <c r="DM327" s="34">
        <v>198114</v>
      </c>
      <c r="DN327" s="34">
        <v>210253</v>
      </c>
      <c r="DO327" s="34">
        <v>216681</v>
      </c>
      <c r="DP327" s="34">
        <v>218968</v>
      </c>
      <c r="DQ327" s="34">
        <v>220485</v>
      </c>
      <c r="DR327" s="34">
        <v>226209</v>
      </c>
      <c r="DS327" s="34">
        <v>231051</v>
      </c>
      <c r="DT327" s="34">
        <v>235098</v>
      </c>
      <c r="DU327" s="34">
        <v>238954</v>
      </c>
      <c r="DV327" s="34">
        <v>244350</v>
      </c>
      <c r="DW327" s="34">
        <v>236324</v>
      </c>
      <c r="DX327" s="34">
        <v>229271</v>
      </c>
      <c r="DY327" s="34">
        <v>224739</v>
      </c>
      <c r="DZ327" s="34">
        <v>228697</v>
      </c>
      <c r="EA327" s="34">
        <v>234421</v>
      </c>
      <c r="EB327" s="34">
        <v>234853</v>
      </c>
      <c r="EC327" s="34">
        <v>239333</v>
      </c>
      <c r="ED327" s="34">
        <v>232500</v>
      </c>
      <c r="EE327" s="34">
        <v>243511</v>
      </c>
      <c r="EF327" s="34">
        <v>247384</v>
      </c>
      <c r="EG327" s="34">
        <v>254397</v>
      </c>
      <c r="EH327" s="34">
        <v>254874</v>
      </c>
      <c r="EI327" s="34">
        <v>255879</v>
      </c>
      <c r="EJ327" s="34">
        <v>255911</v>
      </c>
      <c r="EK327" s="34">
        <v>256224</v>
      </c>
      <c r="EL327" s="34">
        <v>256542</v>
      </c>
      <c r="EM327" s="34">
        <v>253702</v>
      </c>
      <c r="EN327" s="34">
        <v>250369</v>
      </c>
      <c r="EO327" s="34">
        <v>244242</v>
      </c>
      <c r="EP327" s="34">
        <v>253244</v>
      </c>
      <c r="EQ327" s="34">
        <v>254383</v>
      </c>
      <c r="ER327" s="34">
        <v>253154</v>
      </c>
    </row>
    <row r="328" spans="1:148">
      <c r="B328" t="s">
        <v>385</v>
      </c>
      <c r="C328">
        <v>-2.9</v>
      </c>
      <c r="D328">
        <v>-1.4</v>
      </c>
      <c r="E328">
        <v>0.6</v>
      </c>
      <c r="F328">
        <v>-6.1</v>
      </c>
      <c r="G328">
        <v>-6.4</v>
      </c>
      <c r="H328">
        <v>-3.9</v>
      </c>
      <c r="I328">
        <v>-1.8</v>
      </c>
      <c r="J328">
        <v>5.2</v>
      </c>
      <c r="K328">
        <v>8.1999999999999993</v>
      </c>
      <c r="L328">
        <v>8.5</v>
      </c>
      <c r="M328">
        <v>8.1999999999999993</v>
      </c>
      <c r="N328">
        <v>5.0999999999999996</v>
      </c>
      <c r="O328">
        <v>3.6</v>
      </c>
      <c r="P328">
        <v>2.1</v>
      </c>
      <c r="Q328">
        <v>0.9</v>
      </c>
      <c r="R328">
        <v>3.3</v>
      </c>
      <c r="S328">
        <v>1.9</v>
      </c>
      <c r="T328">
        <v>2.4</v>
      </c>
      <c r="U328">
        <v>2.8</v>
      </c>
      <c r="V328">
        <v>2.6</v>
      </c>
      <c r="W328">
        <v>1.6</v>
      </c>
      <c r="X328">
        <v>0.8</v>
      </c>
      <c r="Y328">
        <v>0.2</v>
      </c>
      <c r="Z328">
        <v>-0.1</v>
      </c>
      <c r="AA328">
        <v>1.7</v>
      </c>
      <c r="AB328">
        <v>2.9</v>
      </c>
      <c r="AC328">
        <v>4.5</v>
      </c>
      <c r="AD328">
        <v>4.5999999999999996</v>
      </c>
      <c r="AE328">
        <v>4.4000000000000004</v>
      </c>
      <c r="AF328">
        <v>3.2</v>
      </c>
      <c r="AG328">
        <v>1.9</v>
      </c>
      <c r="AH328">
        <v>1.5</v>
      </c>
      <c r="AI328">
        <v>0.4</v>
      </c>
      <c r="AJ328">
        <v>-0.2</v>
      </c>
      <c r="AK328">
        <v>0.2</v>
      </c>
      <c r="AL328">
        <v>-0.2</v>
      </c>
      <c r="AM328">
        <v>-0.7</v>
      </c>
      <c r="AN328">
        <v>-0.3</v>
      </c>
      <c r="AO328">
        <v>-0.3</v>
      </c>
      <c r="AP328">
        <v>-1.6</v>
      </c>
      <c r="AQ328">
        <v>3.5</v>
      </c>
      <c r="AR328">
        <v>4.2</v>
      </c>
      <c r="AS328">
        <v>-1.8</v>
      </c>
      <c r="AT328">
        <v>2.7</v>
      </c>
      <c r="AU328">
        <v>2.6</v>
      </c>
      <c r="AV328">
        <v>1.1000000000000001</v>
      </c>
      <c r="AW328">
        <v>3.3</v>
      </c>
      <c r="AX328">
        <v>0.6</v>
      </c>
      <c r="AY328">
        <v>2.9</v>
      </c>
      <c r="AZ328">
        <v>0.3</v>
      </c>
      <c r="BA328">
        <v>1.8</v>
      </c>
      <c r="BB328">
        <v>0.3</v>
      </c>
      <c r="BC328">
        <v>8.6</v>
      </c>
      <c r="BD328">
        <v>-0.4</v>
      </c>
      <c r="BE328">
        <v>6.8</v>
      </c>
      <c r="BF328">
        <v>2.4</v>
      </c>
      <c r="BG328">
        <v>-3.3</v>
      </c>
      <c r="BH328">
        <v>0</v>
      </c>
      <c r="BI328">
        <v>2.2000000000000002</v>
      </c>
      <c r="BJ328">
        <v>2.1</v>
      </c>
      <c r="BK328">
        <v>-1.2</v>
      </c>
      <c r="BL328">
        <v>4.8</v>
      </c>
      <c r="BM328">
        <v>0.1</v>
      </c>
      <c r="BN328">
        <v>4.7</v>
      </c>
      <c r="BO328">
        <v>5.4</v>
      </c>
      <c r="BP328">
        <v>2.8</v>
      </c>
      <c r="BQ328">
        <v>3.9</v>
      </c>
      <c r="BR328">
        <v>-1.4</v>
      </c>
      <c r="BS328">
        <v>0.9</v>
      </c>
      <c r="BT328">
        <v>-2.7</v>
      </c>
      <c r="BU328">
        <v>7.4</v>
      </c>
      <c r="BV328">
        <v>0.5</v>
      </c>
      <c r="BW328">
        <v>3</v>
      </c>
      <c r="BX328">
        <v>2.2000000000000002</v>
      </c>
      <c r="BY328">
        <v>2.2999999999999998</v>
      </c>
      <c r="BZ328">
        <v>4.5999999999999996</v>
      </c>
      <c r="CA328">
        <v>-1.3</v>
      </c>
      <c r="CB328">
        <v>1.8</v>
      </c>
      <c r="CC328">
        <v>-1.2</v>
      </c>
      <c r="CD328">
        <v>-3.5</v>
      </c>
      <c r="CE328">
        <v>-0.6</v>
      </c>
      <c r="CF328">
        <v>-4.5</v>
      </c>
      <c r="CG328">
        <v>-0.9</v>
      </c>
      <c r="CH328">
        <v>1.4</v>
      </c>
      <c r="CI328">
        <v>5.2</v>
      </c>
      <c r="CJ328">
        <v>0.3</v>
      </c>
      <c r="CK328">
        <v>-0.8</v>
      </c>
      <c r="CL328">
        <v>0.2</v>
      </c>
      <c r="CM328">
        <v>1.7</v>
      </c>
      <c r="CN328">
        <v>-0.6</v>
      </c>
      <c r="CO328">
        <v>5.9</v>
      </c>
      <c r="CP328">
        <v>1.2</v>
      </c>
      <c r="CQ328">
        <v>1.9</v>
      </c>
      <c r="CR328">
        <v>3.2</v>
      </c>
      <c r="CS328">
        <v>1.8</v>
      </c>
      <c r="CT328">
        <v>-1.1000000000000001</v>
      </c>
      <c r="CU328">
        <v>0.6</v>
      </c>
      <c r="CV328">
        <v>3.3</v>
      </c>
      <c r="CW328">
        <v>2</v>
      </c>
      <c r="CX328">
        <v>0.5</v>
      </c>
      <c r="CY328">
        <v>-0.2</v>
      </c>
      <c r="CZ328">
        <v>-1</v>
      </c>
      <c r="DA328">
        <v>1.4</v>
      </c>
      <c r="DB328">
        <v>1.8</v>
      </c>
      <c r="DC328">
        <v>-1.2</v>
      </c>
      <c r="DD328">
        <v>5.2</v>
      </c>
      <c r="DE328">
        <v>1</v>
      </c>
      <c r="DF328">
        <v>-0.2</v>
      </c>
      <c r="DG328">
        <v>-0.5</v>
      </c>
      <c r="DH328">
        <v>-3.5</v>
      </c>
      <c r="DI328">
        <v>-8.1</v>
      </c>
      <c r="DJ328">
        <v>-13.7</v>
      </c>
      <c r="DK328">
        <v>-1.5</v>
      </c>
      <c r="DL328">
        <v>7.7</v>
      </c>
      <c r="DM328">
        <v>3.7</v>
      </c>
      <c r="DN328">
        <v>6.1</v>
      </c>
      <c r="DO328">
        <v>3.1</v>
      </c>
      <c r="DP328">
        <v>1.1000000000000001</v>
      </c>
      <c r="DQ328">
        <v>0.7</v>
      </c>
      <c r="DR328">
        <v>2.6</v>
      </c>
      <c r="DS328">
        <v>2.1</v>
      </c>
      <c r="DT328">
        <v>1.8</v>
      </c>
      <c r="DU328">
        <v>1.6</v>
      </c>
      <c r="DV328">
        <v>2.2999999999999998</v>
      </c>
      <c r="DW328">
        <v>-3.3</v>
      </c>
      <c r="DX328">
        <v>-3</v>
      </c>
      <c r="DY328">
        <v>-2</v>
      </c>
      <c r="DZ328">
        <v>1.8</v>
      </c>
      <c r="EA328">
        <v>2.5</v>
      </c>
      <c r="EB328">
        <v>0.2</v>
      </c>
      <c r="EC328">
        <v>1.9</v>
      </c>
      <c r="ED328">
        <v>-2.9</v>
      </c>
      <c r="EE328">
        <v>4.7</v>
      </c>
      <c r="EF328">
        <v>1.6</v>
      </c>
      <c r="EG328">
        <v>2.8</v>
      </c>
      <c r="EH328">
        <v>0.2</v>
      </c>
      <c r="EI328">
        <v>0.4</v>
      </c>
      <c r="EJ328">
        <v>0</v>
      </c>
      <c r="EK328">
        <v>0.1</v>
      </c>
      <c r="EL328">
        <v>0.1</v>
      </c>
      <c r="EM328">
        <v>-1.1000000000000001</v>
      </c>
      <c r="EN328">
        <v>-1.3</v>
      </c>
      <c r="EO328">
        <v>-2.4</v>
      </c>
      <c r="EP328">
        <v>3.7</v>
      </c>
      <c r="EQ328">
        <v>0.4</v>
      </c>
      <c r="ER328">
        <v>-0.5</v>
      </c>
    </row>
    <row r="330" spans="1:148">
      <c r="A330" t="s">
        <v>459</v>
      </c>
      <c r="B330" s="34">
        <v>55154</v>
      </c>
      <c r="C330" s="34">
        <v>49700</v>
      </c>
      <c r="D330" s="34">
        <v>45936</v>
      </c>
      <c r="E330" s="34">
        <v>43498</v>
      </c>
      <c r="F330" s="34">
        <v>43367</v>
      </c>
      <c r="G330" s="34">
        <v>43820</v>
      </c>
      <c r="H330" s="34">
        <v>44647</v>
      </c>
      <c r="I330" s="34">
        <v>45663</v>
      </c>
      <c r="J330" s="34">
        <v>46024</v>
      </c>
      <c r="K330" s="34">
        <v>46215</v>
      </c>
      <c r="L330" s="34">
        <v>46080</v>
      </c>
      <c r="M330" s="34">
        <v>45685</v>
      </c>
      <c r="N330" s="34">
        <v>45631</v>
      </c>
      <c r="O330" s="34">
        <v>45910</v>
      </c>
      <c r="P330" s="34">
        <v>46780</v>
      </c>
      <c r="Q330" s="34">
        <v>48171</v>
      </c>
      <c r="R330" s="34">
        <v>49464</v>
      </c>
      <c r="S330" s="34">
        <v>50490</v>
      </c>
      <c r="T330" s="34">
        <v>50911</v>
      </c>
      <c r="U330" s="34">
        <v>50684</v>
      </c>
      <c r="V330" s="34">
        <v>50433</v>
      </c>
      <c r="W330" s="34">
        <v>50303</v>
      </c>
      <c r="X330" s="34">
        <v>50722</v>
      </c>
      <c r="Y330" s="34">
        <v>51778</v>
      </c>
      <c r="Z330" s="34">
        <v>53001</v>
      </c>
      <c r="AA330" s="34">
        <v>54259</v>
      </c>
      <c r="AB330" s="34">
        <v>55344</v>
      </c>
      <c r="AC330" s="34">
        <v>56197</v>
      </c>
      <c r="AD330" s="34">
        <v>57008</v>
      </c>
      <c r="AE330" s="34">
        <v>57760</v>
      </c>
      <c r="AF330" s="34">
        <v>58523</v>
      </c>
      <c r="AG330" s="34">
        <v>59262</v>
      </c>
      <c r="AH330" s="34">
        <v>59751</v>
      </c>
      <c r="AI330" s="34">
        <v>59981</v>
      </c>
      <c r="AJ330" s="34">
        <v>59861</v>
      </c>
      <c r="AK330" s="34">
        <v>59374</v>
      </c>
      <c r="AL330" s="34">
        <v>58663</v>
      </c>
      <c r="AM330" s="34">
        <v>57726</v>
      </c>
      <c r="AN330" s="34">
        <v>56601</v>
      </c>
      <c r="AO330" s="34">
        <v>55374</v>
      </c>
      <c r="AP330" s="34">
        <v>54146</v>
      </c>
      <c r="AQ330" s="34">
        <v>53104</v>
      </c>
      <c r="AR330" s="34">
        <v>52388</v>
      </c>
      <c r="AS330" s="34">
        <v>52078</v>
      </c>
      <c r="AT330" s="34">
        <v>52209</v>
      </c>
      <c r="AU330" s="34">
        <v>52664</v>
      </c>
      <c r="AV330" s="34">
        <v>53386</v>
      </c>
      <c r="AW330" s="34">
        <v>54213</v>
      </c>
      <c r="AX330" s="34">
        <v>54836</v>
      </c>
      <c r="AY330" s="34">
        <v>55032</v>
      </c>
      <c r="AZ330" s="34">
        <v>54574</v>
      </c>
      <c r="BA330" s="34">
        <v>53530</v>
      </c>
      <c r="BB330" s="34">
        <v>52360</v>
      </c>
      <c r="BC330" s="34">
        <v>51404</v>
      </c>
      <c r="BD330" s="34">
        <v>51009</v>
      </c>
      <c r="BE330" s="34">
        <v>51259</v>
      </c>
      <c r="BF330" s="34">
        <v>51850</v>
      </c>
      <c r="BG330" s="34">
        <v>52650</v>
      </c>
      <c r="BH330" s="34">
        <v>53481</v>
      </c>
      <c r="BI330" s="34">
        <v>54283</v>
      </c>
      <c r="BJ330" s="34">
        <v>55199</v>
      </c>
      <c r="BK330" s="34">
        <v>56232</v>
      </c>
      <c r="BL330" s="34">
        <v>57458</v>
      </c>
      <c r="BM330" s="34">
        <v>58823</v>
      </c>
      <c r="BN330" s="34">
        <v>59324</v>
      </c>
      <c r="BO330" s="34">
        <v>61202</v>
      </c>
      <c r="BP330" s="34">
        <v>61916</v>
      </c>
      <c r="BQ330" s="34">
        <v>62059</v>
      </c>
      <c r="BR330" s="34">
        <v>62898</v>
      </c>
      <c r="BS330" s="34">
        <v>62673</v>
      </c>
      <c r="BT330" s="34">
        <v>62299</v>
      </c>
      <c r="BU330" s="34">
        <v>63803</v>
      </c>
      <c r="BV330" s="34">
        <v>66044</v>
      </c>
      <c r="BW330" s="34">
        <v>66901</v>
      </c>
      <c r="BX330" s="34">
        <v>67074</v>
      </c>
      <c r="BY330" s="34">
        <v>67721</v>
      </c>
      <c r="BZ330" s="34">
        <v>68193</v>
      </c>
      <c r="CA330" s="34">
        <v>70787</v>
      </c>
      <c r="CB330" s="34">
        <v>71999</v>
      </c>
      <c r="CC330" s="34">
        <v>72265</v>
      </c>
      <c r="CD330" s="34">
        <v>71598</v>
      </c>
      <c r="CE330" s="34">
        <v>72403</v>
      </c>
      <c r="CF330" s="34">
        <v>72604</v>
      </c>
      <c r="CG330" s="34">
        <v>74860</v>
      </c>
      <c r="CH330" s="34">
        <v>75824</v>
      </c>
      <c r="CI330" s="34">
        <v>74937</v>
      </c>
      <c r="CJ330" s="34">
        <v>75469</v>
      </c>
      <c r="CK330" s="34">
        <v>74350</v>
      </c>
      <c r="CL330" s="34">
        <v>72584</v>
      </c>
      <c r="CM330" s="34">
        <v>76876</v>
      </c>
      <c r="CN330" s="34">
        <v>78114</v>
      </c>
      <c r="CO330" s="34">
        <v>80841</v>
      </c>
      <c r="CP330" s="34">
        <v>77875</v>
      </c>
      <c r="CQ330" s="34">
        <v>76157</v>
      </c>
      <c r="CR330" s="34">
        <v>76441</v>
      </c>
      <c r="CS330" s="34">
        <v>76855</v>
      </c>
      <c r="CT330" s="34">
        <v>76249</v>
      </c>
      <c r="CU330" s="34">
        <v>75546</v>
      </c>
      <c r="CV330" s="34">
        <v>73744</v>
      </c>
      <c r="CW330" s="34">
        <v>74485</v>
      </c>
      <c r="CX330" s="34">
        <v>75491</v>
      </c>
      <c r="CY330" s="34">
        <v>76645</v>
      </c>
      <c r="CZ330" s="34">
        <v>78929</v>
      </c>
      <c r="DA330" s="34">
        <v>84791</v>
      </c>
      <c r="DB330" s="34">
        <v>83069</v>
      </c>
      <c r="DC330" s="34">
        <v>80708</v>
      </c>
      <c r="DD330" s="34">
        <v>77310</v>
      </c>
      <c r="DE330" s="34">
        <v>83105</v>
      </c>
      <c r="DF330" s="34">
        <v>79478</v>
      </c>
      <c r="DG330" s="34">
        <v>76470</v>
      </c>
      <c r="DH330" s="34">
        <v>76921</v>
      </c>
      <c r="DI330" s="34">
        <v>74051</v>
      </c>
      <c r="DJ330" s="34">
        <v>73791</v>
      </c>
      <c r="DK330" s="34">
        <v>77571</v>
      </c>
      <c r="DL330" s="34">
        <v>87413</v>
      </c>
      <c r="DM330" s="34">
        <v>92621</v>
      </c>
      <c r="DN330" s="34">
        <v>87228</v>
      </c>
      <c r="DO330" s="34">
        <v>85294</v>
      </c>
      <c r="DP330" s="34">
        <v>81753</v>
      </c>
      <c r="DQ330" s="34">
        <v>82021</v>
      </c>
      <c r="DR330" s="34">
        <v>81419</v>
      </c>
      <c r="DS330" s="34">
        <v>84312</v>
      </c>
      <c r="DT330" s="34">
        <v>83434</v>
      </c>
      <c r="DU330" s="34">
        <v>85135</v>
      </c>
      <c r="DV330" s="34">
        <v>80885</v>
      </c>
      <c r="DW330" s="34">
        <v>84626</v>
      </c>
      <c r="DX330" s="34">
        <v>88423</v>
      </c>
      <c r="DY330" s="34">
        <v>88822</v>
      </c>
      <c r="DZ330" s="34">
        <v>87903</v>
      </c>
      <c r="EA330" s="34">
        <v>88209</v>
      </c>
      <c r="EB330" s="34">
        <v>86975</v>
      </c>
      <c r="EC330" s="34">
        <v>87752</v>
      </c>
      <c r="ED330" s="34">
        <v>92136</v>
      </c>
      <c r="EE330" s="34">
        <v>88583</v>
      </c>
      <c r="EF330" s="34">
        <v>87210</v>
      </c>
      <c r="EG330" s="34">
        <v>84424</v>
      </c>
      <c r="EH330" s="34">
        <v>85842</v>
      </c>
      <c r="EI330" s="34">
        <v>86492</v>
      </c>
      <c r="EJ330" s="34">
        <v>87174</v>
      </c>
      <c r="EK330" s="34">
        <v>89112</v>
      </c>
      <c r="EL330" s="34">
        <v>91376</v>
      </c>
      <c r="EM330" s="34">
        <v>92438</v>
      </c>
      <c r="EN330" s="34">
        <v>92482</v>
      </c>
      <c r="EO330" s="34">
        <v>91952</v>
      </c>
      <c r="EP330" s="34">
        <v>93484</v>
      </c>
      <c r="EQ330" s="34">
        <v>92890</v>
      </c>
      <c r="ER330" s="34">
        <v>94020</v>
      </c>
    </row>
    <row r="331" spans="1:148">
      <c r="B331" t="s">
        <v>385</v>
      </c>
      <c r="C331">
        <v>-9.9</v>
      </c>
      <c r="D331">
        <v>-7.6</v>
      </c>
      <c r="E331">
        <v>-5.3</v>
      </c>
      <c r="F331">
        <v>-0.3</v>
      </c>
      <c r="G331">
        <v>1</v>
      </c>
      <c r="H331">
        <v>1.9</v>
      </c>
      <c r="I331">
        <v>2.2999999999999998</v>
      </c>
      <c r="J331">
        <v>0.8</v>
      </c>
      <c r="K331">
        <v>0.4</v>
      </c>
      <c r="L331">
        <v>-0.3</v>
      </c>
      <c r="M331">
        <v>-0.9</v>
      </c>
      <c r="N331">
        <v>-0.1</v>
      </c>
      <c r="O331">
        <v>0.6</v>
      </c>
      <c r="P331">
        <v>1.9</v>
      </c>
      <c r="Q331">
        <v>3</v>
      </c>
      <c r="R331">
        <v>2.7</v>
      </c>
      <c r="S331">
        <v>2.1</v>
      </c>
      <c r="T331">
        <v>0.8</v>
      </c>
      <c r="U331">
        <v>-0.4</v>
      </c>
      <c r="V331">
        <v>-0.5</v>
      </c>
      <c r="W331">
        <v>-0.3</v>
      </c>
      <c r="X331">
        <v>0.8</v>
      </c>
      <c r="Y331">
        <v>2.1</v>
      </c>
      <c r="Z331">
        <v>2.4</v>
      </c>
      <c r="AA331">
        <v>2.4</v>
      </c>
      <c r="AB331">
        <v>2</v>
      </c>
      <c r="AC331">
        <v>1.5</v>
      </c>
      <c r="AD331">
        <v>1.4</v>
      </c>
      <c r="AE331">
        <v>1.3</v>
      </c>
      <c r="AF331">
        <v>1.3</v>
      </c>
      <c r="AG331">
        <v>1.3</v>
      </c>
      <c r="AH331">
        <v>0.8</v>
      </c>
      <c r="AI331">
        <v>0.4</v>
      </c>
      <c r="AJ331">
        <v>-0.2</v>
      </c>
      <c r="AK331">
        <v>-0.8</v>
      </c>
      <c r="AL331">
        <v>-1.2</v>
      </c>
      <c r="AM331">
        <v>-1.6</v>
      </c>
      <c r="AN331">
        <v>-1.9</v>
      </c>
      <c r="AO331">
        <v>-2.2000000000000002</v>
      </c>
      <c r="AP331">
        <v>-2.2000000000000002</v>
      </c>
      <c r="AQ331">
        <v>-1.9</v>
      </c>
      <c r="AR331">
        <v>-1.3</v>
      </c>
      <c r="AS331">
        <v>-0.6</v>
      </c>
      <c r="AT331">
        <v>0.3</v>
      </c>
      <c r="AU331">
        <v>0.9</v>
      </c>
      <c r="AV331">
        <v>1.4</v>
      </c>
      <c r="AW331">
        <v>1.5</v>
      </c>
      <c r="AX331">
        <v>1.1000000000000001</v>
      </c>
      <c r="AY331">
        <v>0.4</v>
      </c>
      <c r="AZ331">
        <v>-0.8</v>
      </c>
      <c r="BA331">
        <v>-1.9</v>
      </c>
      <c r="BB331">
        <v>-2.2000000000000002</v>
      </c>
      <c r="BC331">
        <v>-1.8</v>
      </c>
      <c r="BD331">
        <v>-0.8</v>
      </c>
      <c r="BE331">
        <v>0.5</v>
      </c>
      <c r="BF331">
        <v>1.2</v>
      </c>
      <c r="BG331">
        <v>1.5</v>
      </c>
      <c r="BH331">
        <v>1.6</v>
      </c>
      <c r="BI331">
        <v>1.5</v>
      </c>
      <c r="BJ331">
        <v>1.7</v>
      </c>
      <c r="BK331">
        <v>1.9</v>
      </c>
      <c r="BL331">
        <v>2.2000000000000002</v>
      </c>
      <c r="BM331">
        <v>2.4</v>
      </c>
      <c r="BN331">
        <v>0.9</v>
      </c>
      <c r="BO331">
        <v>3.2</v>
      </c>
      <c r="BP331">
        <v>1.2</v>
      </c>
      <c r="BQ331">
        <v>0.2</v>
      </c>
      <c r="BR331">
        <v>1.4</v>
      </c>
      <c r="BS331">
        <v>-0.4</v>
      </c>
      <c r="BT331">
        <v>-0.6</v>
      </c>
      <c r="BU331">
        <v>2.4</v>
      </c>
      <c r="BV331">
        <v>3.5</v>
      </c>
      <c r="BW331">
        <v>1.3</v>
      </c>
      <c r="BX331">
        <v>0.3</v>
      </c>
      <c r="BY331">
        <v>1</v>
      </c>
      <c r="BZ331">
        <v>0.7</v>
      </c>
      <c r="CA331">
        <v>3.8</v>
      </c>
      <c r="CB331">
        <v>1.7</v>
      </c>
      <c r="CC331">
        <v>0.4</v>
      </c>
      <c r="CD331">
        <v>-0.9</v>
      </c>
      <c r="CE331">
        <v>1.1000000000000001</v>
      </c>
      <c r="CF331">
        <v>0.3</v>
      </c>
      <c r="CG331">
        <v>3.1</v>
      </c>
      <c r="CH331">
        <v>1.3</v>
      </c>
      <c r="CI331">
        <v>-1.2</v>
      </c>
      <c r="CJ331">
        <v>0.7</v>
      </c>
      <c r="CK331">
        <v>-1.5</v>
      </c>
      <c r="CL331">
        <v>-2.4</v>
      </c>
      <c r="CM331">
        <v>5.9</v>
      </c>
      <c r="CN331">
        <v>1.6</v>
      </c>
      <c r="CO331">
        <v>3.5</v>
      </c>
      <c r="CP331">
        <v>-3.7</v>
      </c>
      <c r="CQ331">
        <v>-2.2000000000000002</v>
      </c>
      <c r="CR331">
        <v>0.4</v>
      </c>
      <c r="CS331">
        <v>0.5</v>
      </c>
      <c r="CT331">
        <v>-0.8</v>
      </c>
      <c r="CU331">
        <v>-0.9</v>
      </c>
      <c r="CV331">
        <v>-2.4</v>
      </c>
      <c r="CW331">
        <v>1</v>
      </c>
      <c r="CX331">
        <v>1.4</v>
      </c>
      <c r="CY331">
        <v>1.5</v>
      </c>
      <c r="CZ331">
        <v>3</v>
      </c>
      <c r="DA331">
        <v>7.4</v>
      </c>
      <c r="DB331">
        <v>-2</v>
      </c>
      <c r="DC331">
        <v>-2.8</v>
      </c>
      <c r="DD331">
        <v>-4.2</v>
      </c>
      <c r="DE331">
        <v>7.5</v>
      </c>
      <c r="DF331">
        <v>-4.4000000000000004</v>
      </c>
      <c r="DG331">
        <v>-3.8</v>
      </c>
      <c r="DH331">
        <v>0.6</v>
      </c>
      <c r="DI331">
        <v>-3.7</v>
      </c>
      <c r="DJ331">
        <v>-0.4</v>
      </c>
      <c r="DK331">
        <v>5.0999999999999996</v>
      </c>
      <c r="DL331">
        <v>12.7</v>
      </c>
      <c r="DM331">
        <v>6</v>
      </c>
      <c r="DN331">
        <v>-5.8</v>
      </c>
      <c r="DO331">
        <v>-2.2000000000000002</v>
      </c>
      <c r="DP331">
        <v>-4.2</v>
      </c>
      <c r="DQ331">
        <v>0.3</v>
      </c>
      <c r="DR331">
        <v>-0.7</v>
      </c>
      <c r="DS331">
        <v>3.6</v>
      </c>
      <c r="DT331">
        <v>-1</v>
      </c>
      <c r="DU331">
        <v>2</v>
      </c>
      <c r="DV331">
        <v>-5</v>
      </c>
      <c r="DW331">
        <v>4.5999999999999996</v>
      </c>
      <c r="DX331">
        <v>4.5</v>
      </c>
      <c r="DY331">
        <v>0.5</v>
      </c>
      <c r="DZ331">
        <v>-1</v>
      </c>
      <c r="EA331">
        <v>0.3</v>
      </c>
      <c r="EB331">
        <v>-1.4</v>
      </c>
      <c r="EC331">
        <v>0.9</v>
      </c>
      <c r="ED331">
        <v>5</v>
      </c>
      <c r="EE331">
        <v>-3.9</v>
      </c>
      <c r="EF331">
        <v>-1.5</v>
      </c>
      <c r="EG331">
        <v>-3.2</v>
      </c>
      <c r="EH331">
        <v>1.7</v>
      </c>
      <c r="EI331">
        <v>0.8</v>
      </c>
      <c r="EJ331">
        <v>0.8</v>
      </c>
      <c r="EK331">
        <v>2.2000000000000002</v>
      </c>
      <c r="EL331">
        <v>2.5</v>
      </c>
      <c r="EM331">
        <v>1.2</v>
      </c>
      <c r="EN331">
        <v>0</v>
      </c>
      <c r="EO331">
        <v>-0.6</v>
      </c>
      <c r="EP331">
        <v>1.7</v>
      </c>
      <c r="EQ331">
        <v>-0.6</v>
      </c>
      <c r="ER331">
        <v>1.2</v>
      </c>
    </row>
    <row r="333" spans="1:148">
      <c r="A333" t="s">
        <v>461</v>
      </c>
    </row>
    <row r="334" spans="1:148">
      <c r="A334" t="s">
        <v>400</v>
      </c>
    </row>
    <row r="337" spans="1:149">
      <c r="A337" t="s">
        <v>463</v>
      </c>
    </row>
    <row r="338" spans="1:149">
      <c r="A338" t="s">
        <v>239</v>
      </c>
    </row>
    <row r="339" spans="1:149">
      <c r="A339" t="s">
        <v>464</v>
      </c>
    </row>
    <row r="340" spans="1:149">
      <c r="A340" t="s">
        <v>465</v>
      </c>
    </row>
    <row r="341" spans="1:149">
      <c r="A341" t="s">
        <v>556</v>
      </c>
      <c r="B341" t="s">
        <v>557</v>
      </c>
      <c r="C341" t="s">
        <v>242</v>
      </c>
      <c r="D341" t="s">
        <v>242</v>
      </c>
      <c r="E341" t="s">
        <v>242</v>
      </c>
      <c r="F341" t="s">
        <v>242</v>
      </c>
      <c r="G341" t="s">
        <v>242</v>
      </c>
      <c r="H341" t="s">
        <v>242</v>
      </c>
      <c r="I341" t="s">
        <v>242</v>
      </c>
      <c r="J341" t="s">
        <v>242</v>
      </c>
      <c r="K341" t="s">
        <v>242</v>
      </c>
      <c r="L341" t="s">
        <v>242</v>
      </c>
      <c r="M341" t="s">
        <v>242</v>
      </c>
      <c r="N341" t="s">
        <v>242</v>
      </c>
      <c r="O341" t="s">
        <v>242</v>
      </c>
      <c r="P341" t="s">
        <v>242</v>
      </c>
      <c r="Q341" t="s">
        <v>242</v>
      </c>
      <c r="R341" t="s">
        <v>242</v>
      </c>
      <c r="S341" t="s">
        <v>242</v>
      </c>
      <c r="T341" t="s">
        <v>242</v>
      </c>
      <c r="U341" t="s">
        <v>242</v>
      </c>
      <c r="V341" t="s">
        <v>242</v>
      </c>
      <c r="W341" t="s">
        <v>242</v>
      </c>
      <c r="X341" t="s">
        <v>242</v>
      </c>
      <c r="Y341" t="s">
        <v>242</v>
      </c>
      <c r="Z341" t="s">
        <v>242</v>
      </c>
      <c r="AA341" t="s">
        <v>242</v>
      </c>
      <c r="AB341" t="s">
        <v>242</v>
      </c>
      <c r="AC341" t="s">
        <v>242</v>
      </c>
      <c r="AD341" t="s">
        <v>242</v>
      </c>
      <c r="AE341" t="s">
        <v>242</v>
      </c>
      <c r="AF341" t="s">
        <v>242</v>
      </c>
      <c r="AG341" t="s">
        <v>242</v>
      </c>
      <c r="AH341" t="s">
        <v>242</v>
      </c>
      <c r="AI341" t="s">
        <v>242</v>
      </c>
      <c r="AJ341" t="s">
        <v>242</v>
      </c>
      <c r="AK341" t="s">
        <v>242</v>
      </c>
      <c r="AL341" t="s">
        <v>242</v>
      </c>
      <c r="AM341" t="s">
        <v>242</v>
      </c>
      <c r="AN341" t="s">
        <v>242</v>
      </c>
      <c r="AO341" t="s">
        <v>242</v>
      </c>
      <c r="AP341" t="s">
        <v>242</v>
      </c>
      <c r="AQ341" t="s">
        <v>242</v>
      </c>
      <c r="AR341" t="s">
        <v>242</v>
      </c>
      <c r="AS341" t="s">
        <v>242</v>
      </c>
      <c r="AT341" t="s">
        <v>242</v>
      </c>
      <c r="AU341" t="s">
        <v>242</v>
      </c>
      <c r="AV341" t="s">
        <v>242</v>
      </c>
      <c r="AW341" t="s">
        <v>242</v>
      </c>
      <c r="AX341" t="s">
        <v>242</v>
      </c>
      <c r="AY341" t="s">
        <v>242</v>
      </c>
      <c r="AZ341" t="s">
        <v>242</v>
      </c>
      <c r="BA341" t="s">
        <v>242</v>
      </c>
      <c r="BB341" t="s">
        <v>242</v>
      </c>
      <c r="BC341" t="s">
        <v>242</v>
      </c>
      <c r="BD341" t="s">
        <v>242</v>
      </c>
      <c r="BE341" t="s">
        <v>242</v>
      </c>
      <c r="BF341" t="s">
        <v>242</v>
      </c>
      <c r="BG341" t="s">
        <v>242</v>
      </c>
      <c r="BH341" t="s">
        <v>242</v>
      </c>
      <c r="BI341" t="s">
        <v>242</v>
      </c>
      <c r="BJ341" t="s">
        <v>242</v>
      </c>
      <c r="BK341" t="s">
        <v>242</v>
      </c>
      <c r="BL341" t="s">
        <v>242</v>
      </c>
      <c r="BM341" t="s">
        <v>242</v>
      </c>
      <c r="BN341" t="s">
        <v>242</v>
      </c>
      <c r="BO341" t="s">
        <v>242</v>
      </c>
      <c r="BP341" t="s">
        <v>242</v>
      </c>
      <c r="BQ341" t="s">
        <v>242</v>
      </c>
      <c r="BR341" t="s">
        <v>242</v>
      </c>
      <c r="BS341" t="s">
        <v>242</v>
      </c>
      <c r="BT341" t="s">
        <v>242</v>
      </c>
      <c r="BU341" t="s">
        <v>242</v>
      </c>
      <c r="BV341" t="s">
        <v>242</v>
      </c>
      <c r="BW341" t="s">
        <v>242</v>
      </c>
      <c r="BX341" t="s">
        <v>242</v>
      </c>
      <c r="BY341" t="s">
        <v>242</v>
      </c>
      <c r="BZ341" t="s">
        <v>242</v>
      </c>
      <c r="CA341" t="s">
        <v>242</v>
      </c>
      <c r="CB341" t="s">
        <v>242</v>
      </c>
      <c r="CC341" t="s">
        <v>242</v>
      </c>
      <c r="CD341" t="s">
        <v>242</v>
      </c>
      <c r="CE341" t="s">
        <v>242</v>
      </c>
      <c r="CF341" t="s">
        <v>242</v>
      </c>
      <c r="CG341" t="s">
        <v>242</v>
      </c>
      <c r="CH341" t="s">
        <v>242</v>
      </c>
      <c r="CI341" t="s">
        <v>242</v>
      </c>
      <c r="CJ341" t="s">
        <v>242</v>
      </c>
      <c r="CK341" t="s">
        <v>242</v>
      </c>
      <c r="CL341" t="s">
        <v>242</v>
      </c>
      <c r="CM341" t="s">
        <v>242</v>
      </c>
      <c r="CN341" t="s">
        <v>242</v>
      </c>
      <c r="CO341" t="s">
        <v>242</v>
      </c>
      <c r="CP341" t="s">
        <v>242</v>
      </c>
      <c r="CQ341" t="s">
        <v>242</v>
      </c>
      <c r="CR341" t="s">
        <v>242</v>
      </c>
      <c r="CS341" t="s">
        <v>242</v>
      </c>
      <c r="CT341" t="s">
        <v>242</v>
      </c>
      <c r="CU341" t="s">
        <v>242</v>
      </c>
      <c r="CV341" t="s">
        <v>242</v>
      </c>
      <c r="CW341" t="s">
        <v>242</v>
      </c>
      <c r="CX341" t="s">
        <v>242</v>
      </c>
      <c r="CY341" t="s">
        <v>242</v>
      </c>
      <c r="CZ341" t="s">
        <v>242</v>
      </c>
      <c r="DA341" t="s">
        <v>242</v>
      </c>
      <c r="DB341" t="s">
        <v>242</v>
      </c>
      <c r="DC341" t="s">
        <v>242</v>
      </c>
      <c r="DD341" t="s">
        <v>242</v>
      </c>
      <c r="DE341" t="s">
        <v>242</v>
      </c>
      <c r="DF341" t="s">
        <v>242</v>
      </c>
      <c r="DG341" t="s">
        <v>242</v>
      </c>
      <c r="DH341" t="s">
        <v>242</v>
      </c>
      <c r="DI341" t="s">
        <v>242</v>
      </c>
      <c r="DJ341" t="s">
        <v>242</v>
      </c>
      <c r="DK341" t="s">
        <v>242</v>
      </c>
      <c r="DL341" t="s">
        <v>242</v>
      </c>
      <c r="DM341" t="s">
        <v>242</v>
      </c>
      <c r="DN341" t="s">
        <v>242</v>
      </c>
      <c r="DO341" t="s">
        <v>242</v>
      </c>
      <c r="DP341" t="s">
        <v>242</v>
      </c>
      <c r="DQ341" t="s">
        <v>242</v>
      </c>
      <c r="DR341" t="s">
        <v>242</v>
      </c>
      <c r="DS341" t="s">
        <v>242</v>
      </c>
      <c r="DT341" t="s">
        <v>242</v>
      </c>
      <c r="DU341" t="s">
        <v>242</v>
      </c>
      <c r="DV341" t="s">
        <v>242</v>
      </c>
      <c r="DW341" t="s">
        <v>242</v>
      </c>
      <c r="DX341" t="s">
        <v>242</v>
      </c>
      <c r="DY341" t="s">
        <v>242</v>
      </c>
      <c r="DZ341" t="s">
        <v>242</v>
      </c>
      <c r="EA341" t="s">
        <v>242</v>
      </c>
      <c r="EB341" t="s">
        <v>242</v>
      </c>
      <c r="EC341" t="s">
        <v>242</v>
      </c>
      <c r="ED341" t="s">
        <v>242</v>
      </c>
      <c r="EE341" t="s">
        <v>242</v>
      </c>
      <c r="EF341" t="s">
        <v>242</v>
      </c>
      <c r="EG341" t="s">
        <v>242</v>
      </c>
      <c r="EH341" t="s">
        <v>242</v>
      </c>
      <c r="EI341" t="s">
        <v>242</v>
      </c>
      <c r="EJ341" t="s">
        <v>242</v>
      </c>
      <c r="EK341" t="s">
        <v>242</v>
      </c>
      <c r="EL341" t="s">
        <v>242</v>
      </c>
      <c r="EM341" t="s">
        <v>242</v>
      </c>
      <c r="EN341" t="s">
        <v>242</v>
      </c>
      <c r="EO341" t="s">
        <v>242</v>
      </c>
      <c r="EP341" t="s">
        <v>242</v>
      </c>
      <c r="EQ341" t="s">
        <v>242</v>
      </c>
      <c r="ER341" t="s">
        <v>242</v>
      </c>
    </row>
    <row r="342" spans="1:149">
      <c r="B342" t="s">
        <v>243</v>
      </c>
      <c r="C342" t="s">
        <v>244</v>
      </c>
      <c r="D342" t="s">
        <v>245</v>
      </c>
      <c r="E342" t="s">
        <v>246</v>
      </c>
      <c r="F342" t="s">
        <v>247</v>
      </c>
      <c r="G342" t="s">
        <v>248</v>
      </c>
      <c r="H342" t="s">
        <v>249</v>
      </c>
      <c r="I342" t="s">
        <v>250</v>
      </c>
      <c r="J342" t="s">
        <v>251</v>
      </c>
      <c r="K342" t="s">
        <v>252</v>
      </c>
      <c r="L342" t="s">
        <v>253</v>
      </c>
      <c r="M342" t="s">
        <v>254</v>
      </c>
      <c r="N342" t="s">
        <v>255</v>
      </c>
      <c r="O342" t="s">
        <v>256</v>
      </c>
      <c r="P342" t="s">
        <v>257</v>
      </c>
      <c r="Q342" t="s">
        <v>258</v>
      </c>
      <c r="R342" t="s">
        <v>259</v>
      </c>
      <c r="S342" t="s">
        <v>260</v>
      </c>
      <c r="T342" t="s">
        <v>261</v>
      </c>
      <c r="U342" t="s">
        <v>262</v>
      </c>
      <c r="V342" t="s">
        <v>263</v>
      </c>
      <c r="W342" t="s">
        <v>264</v>
      </c>
      <c r="X342" t="s">
        <v>265</v>
      </c>
      <c r="Y342" t="s">
        <v>266</v>
      </c>
      <c r="Z342" t="s">
        <v>267</v>
      </c>
      <c r="AA342" t="s">
        <v>268</v>
      </c>
      <c r="AB342" t="s">
        <v>269</v>
      </c>
      <c r="AC342" t="s">
        <v>270</v>
      </c>
      <c r="AD342" t="s">
        <v>271</v>
      </c>
      <c r="AE342" t="s">
        <v>272</v>
      </c>
      <c r="AF342" t="s">
        <v>273</v>
      </c>
      <c r="AG342" t="s">
        <v>274</v>
      </c>
      <c r="AH342" t="s">
        <v>275</v>
      </c>
      <c r="AI342" t="s">
        <v>276</v>
      </c>
      <c r="AJ342" t="s">
        <v>277</v>
      </c>
      <c r="AK342" t="s">
        <v>278</v>
      </c>
      <c r="AL342" t="s">
        <v>279</v>
      </c>
      <c r="AM342" t="s">
        <v>280</v>
      </c>
      <c r="AN342" t="s">
        <v>281</v>
      </c>
      <c r="AO342" t="s">
        <v>282</v>
      </c>
      <c r="AP342" t="s">
        <v>283</v>
      </c>
      <c r="AQ342" t="s">
        <v>284</v>
      </c>
      <c r="AR342" t="s">
        <v>285</v>
      </c>
      <c r="AS342" t="s">
        <v>286</v>
      </c>
      <c r="AT342" t="s">
        <v>287</v>
      </c>
      <c r="AU342" t="s">
        <v>288</v>
      </c>
      <c r="AV342" t="s">
        <v>289</v>
      </c>
      <c r="AW342" t="s">
        <v>290</v>
      </c>
      <c r="AX342" t="s">
        <v>291</v>
      </c>
      <c r="AY342" t="s">
        <v>292</v>
      </c>
      <c r="AZ342" t="s">
        <v>293</v>
      </c>
      <c r="BA342" t="s">
        <v>294</v>
      </c>
      <c r="BB342" t="s">
        <v>295</v>
      </c>
      <c r="BC342" t="s">
        <v>296</v>
      </c>
      <c r="BD342" t="s">
        <v>297</v>
      </c>
      <c r="BE342" t="s">
        <v>298</v>
      </c>
      <c r="BF342" t="s">
        <v>299</v>
      </c>
      <c r="BG342" t="s">
        <v>300</v>
      </c>
      <c r="BH342" t="s">
        <v>301</v>
      </c>
      <c r="BI342" t="s">
        <v>302</v>
      </c>
      <c r="BJ342" t="s">
        <v>303</v>
      </c>
      <c r="BK342" t="s">
        <v>304</v>
      </c>
      <c r="BL342" t="s">
        <v>305</v>
      </c>
      <c r="BM342" t="s">
        <v>306</v>
      </c>
      <c r="BN342" t="s">
        <v>307</v>
      </c>
      <c r="BO342" t="s">
        <v>308</v>
      </c>
      <c r="BP342" t="s">
        <v>309</v>
      </c>
      <c r="BQ342" t="s">
        <v>310</v>
      </c>
      <c r="BR342" t="s">
        <v>311</v>
      </c>
      <c r="BS342" t="s">
        <v>312</v>
      </c>
      <c r="BT342" t="s">
        <v>313</v>
      </c>
      <c r="BU342" t="s">
        <v>314</v>
      </c>
      <c r="BV342" t="s">
        <v>315</v>
      </c>
      <c r="BW342" t="s">
        <v>316</v>
      </c>
      <c r="BX342" t="s">
        <v>317</v>
      </c>
      <c r="BY342" t="s">
        <v>318</v>
      </c>
      <c r="BZ342" t="s">
        <v>319</v>
      </c>
      <c r="CA342" t="s">
        <v>320</v>
      </c>
      <c r="CB342" t="s">
        <v>321</v>
      </c>
      <c r="CC342" t="s">
        <v>322</v>
      </c>
      <c r="CD342" t="s">
        <v>323</v>
      </c>
      <c r="CE342" t="s">
        <v>324</v>
      </c>
      <c r="CF342" t="s">
        <v>325</v>
      </c>
      <c r="CG342" t="s">
        <v>326</v>
      </c>
      <c r="CH342" t="s">
        <v>327</v>
      </c>
      <c r="CI342" t="s">
        <v>328</v>
      </c>
      <c r="CJ342" t="s">
        <v>329</v>
      </c>
      <c r="CK342" t="s">
        <v>330</v>
      </c>
      <c r="CL342" t="s">
        <v>331</v>
      </c>
      <c r="CM342" t="s">
        <v>332</v>
      </c>
      <c r="CN342" t="s">
        <v>333</v>
      </c>
      <c r="CO342" t="s">
        <v>334</v>
      </c>
      <c r="CP342" t="s">
        <v>335</v>
      </c>
      <c r="CQ342" t="s">
        <v>336</v>
      </c>
      <c r="CR342" t="s">
        <v>337</v>
      </c>
      <c r="CS342" t="s">
        <v>338</v>
      </c>
      <c r="CT342" t="s">
        <v>339</v>
      </c>
      <c r="CU342" t="s">
        <v>340</v>
      </c>
      <c r="CV342" t="s">
        <v>341</v>
      </c>
      <c r="CW342" t="s">
        <v>342</v>
      </c>
      <c r="CX342" t="s">
        <v>343</v>
      </c>
      <c r="CY342" t="s">
        <v>344</v>
      </c>
      <c r="CZ342" t="s">
        <v>345</v>
      </c>
      <c r="DA342" t="s">
        <v>346</v>
      </c>
      <c r="DB342" t="s">
        <v>347</v>
      </c>
      <c r="DC342" t="s">
        <v>348</v>
      </c>
      <c r="DD342" t="s">
        <v>349</v>
      </c>
      <c r="DE342" t="s">
        <v>350</v>
      </c>
      <c r="DF342" t="s">
        <v>351</v>
      </c>
      <c r="DG342" t="s">
        <v>352</v>
      </c>
      <c r="DH342" t="s">
        <v>353</v>
      </c>
      <c r="DI342" t="s">
        <v>354</v>
      </c>
      <c r="DJ342" t="s">
        <v>355</v>
      </c>
      <c r="DK342" t="s">
        <v>356</v>
      </c>
      <c r="DL342" t="s">
        <v>357</v>
      </c>
      <c r="DM342" t="s">
        <v>358</v>
      </c>
      <c r="DN342" t="s">
        <v>359</v>
      </c>
      <c r="DO342" t="s">
        <v>360</v>
      </c>
      <c r="DP342" t="s">
        <v>361</v>
      </c>
      <c r="DQ342" t="s">
        <v>362</v>
      </c>
      <c r="DR342" t="s">
        <v>363</v>
      </c>
      <c r="DS342" t="s">
        <v>364</v>
      </c>
      <c r="DT342" t="s">
        <v>365</v>
      </c>
      <c r="DU342" t="s">
        <v>366</v>
      </c>
      <c r="DV342" t="s">
        <v>367</v>
      </c>
      <c r="DW342" t="s">
        <v>368</v>
      </c>
      <c r="DX342" t="s">
        <v>369</v>
      </c>
      <c r="DY342" t="s">
        <v>370</v>
      </c>
      <c r="DZ342" t="s">
        <v>371</v>
      </c>
      <c r="EA342" t="s">
        <v>372</v>
      </c>
      <c r="EB342" t="s">
        <v>373</v>
      </c>
      <c r="EC342" t="s">
        <v>374</v>
      </c>
      <c r="ED342" t="s">
        <v>375</v>
      </c>
      <c r="EE342" t="s">
        <v>376</v>
      </c>
      <c r="EF342" t="s">
        <v>377</v>
      </c>
      <c r="EG342" t="s">
        <v>378</v>
      </c>
      <c r="EH342" t="s">
        <v>379</v>
      </c>
      <c r="EI342" t="s">
        <v>380</v>
      </c>
      <c r="EJ342" t="s">
        <v>381</v>
      </c>
      <c r="EK342" t="s">
        <v>382</v>
      </c>
      <c r="EL342" t="s">
        <v>558</v>
      </c>
      <c r="EM342" t="s">
        <v>559</v>
      </c>
      <c r="EN342" t="s">
        <v>560</v>
      </c>
      <c r="EO342" t="s">
        <v>561</v>
      </c>
      <c r="EP342" t="s">
        <v>562</v>
      </c>
      <c r="EQ342" t="s">
        <v>563</v>
      </c>
      <c r="ER342" t="s">
        <v>564</v>
      </c>
      <c r="ES342" t="s">
        <v>572</v>
      </c>
    </row>
    <row r="343" spans="1:149">
      <c r="B343" t="s">
        <v>383</v>
      </c>
      <c r="C343" t="s">
        <v>383</v>
      </c>
      <c r="D343" t="s">
        <v>383</v>
      </c>
      <c r="E343" t="s">
        <v>383</v>
      </c>
      <c r="F343" t="s">
        <v>383</v>
      </c>
      <c r="G343" t="s">
        <v>383</v>
      </c>
      <c r="H343" t="s">
        <v>383</v>
      </c>
      <c r="I343" t="s">
        <v>383</v>
      </c>
      <c r="J343" t="s">
        <v>383</v>
      </c>
      <c r="K343" t="s">
        <v>383</v>
      </c>
      <c r="L343" t="s">
        <v>383</v>
      </c>
      <c r="M343" t="s">
        <v>383</v>
      </c>
      <c r="N343" t="s">
        <v>383</v>
      </c>
      <c r="O343" t="s">
        <v>383</v>
      </c>
      <c r="P343" t="s">
        <v>383</v>
      </c>
      <c r="Q343" t="s">
        <v>383</v>
      </c>
      <c r="R343" t="s">
        <v>383</v>
      </c>
      <c r="S343" t="s">
        <v>383</v>
      </c>
      <c r="T343" t="s">
        <v>383</v>
      </c>
      <c r="U343" t="s">
        <v>383</v>
      </c>
      <c r="V343" t="s">
        <v>383</v>
      </c>
      <c r="W343" t="s">
        <v>383</v>
      </c>
      <c r="X343" t="s">
        <v>383</v>
      </c>
      <c r="Y343" t="s">
        <v>383</v>
      </c>
      <c r="Z343" t="s">
        <v>383</v>
      </c>
      <c r="AA343" t="s">
        <v>383</v>
      </c>
      <c r="AB343" t="s">
        <v>383</v>
      </c>
      <c r="AC343" t="s">
        <v>383</v>
      </c>
      <c r="AD343" t="s">
        <v>383</v>
      </c>
      <c r="AE343" t="s">
        <v>383</v>
      </c>
      <c r="AF343" t="s">
        <v>383</v>
      </c>
      <c r="AG343" t="s">
        <v>383</v>
      </c>
      <c r="AH343" t="s">
        <v>383</v>
      </c>
      <c r="AI343" t="s">
        <v>383</v>
      </c>
      <c r="AJ343" t="s">
        <v>383</v>
      </c>
      <c r="AK343" t="s">
        <v>383</v>
      </c>
      <c r="AL343" t="s">
        <v>383</v>
      </c>
      <c r="AM343" t="s">
        <v>383</v>
      </c>
      <c r="AN343" t="s">
        <v>383</v>
      </c>
      <c r="AO343" t="s">
        <v>383</v>
      </c>
      <c r="AP343" t="s">
        <v>383</v>
      </c>
      <c r="AQ343" t="s">
        <v>383</v>
      </c>
      <c r="AR343" t="s">
        <v>383</v>
      </c>
      <c r="AS343" t="s">
        <v>383</v>
      </c>
      <c r="AT343" t="s">
        <v>383</v>
      </c>
      <c r="AU343" t="s">
        <v>383</v>
      </c>
      <c r="AV343" t="s">
        <v>383</v>
      </c>
      <c r="AW343" t="s">
        <v>383</v>
      </c>
      <c r="AX343" t="s">
        <v>383</v>
      </c>
      <c r="AY343" t="s">
        <v>383</v>
      </c>
      <c r="AZ343" t="s">
        <v>383</v>
      </c>
      <c r="BA343" t="s">
        <v>383</v>
      </c>
      <c r="BB343" t="s">
        <v>383</v>
      </c>
      <c r="BC343" t="s">
        <v>383</v>
      </c>
      <c r="BD343" t="s">
        <v>383</v>
      </c>
      <c r="BE343" t="s">
        <v>383</v>
      </c>
      <c r="BF343" t="s">
        <v>383</v>
      </c>
      <c r="BG343" t="s">
        <v>383</v>
      </c>
      <c r="BH343" t="s">
        <v>383</v>
      </c>
      <c r="BI343" t="s">
        <v>383</v>
      </c>
      <c r="BJ343" t="s">
        <v>383</v>
      </c>
      <c r="BK343" t="s">
        <v>383</v>
      </c>
      <c r="BL343" t="s">
        <v>383</v>
      </c>
      <c r="BM343" t="s">
        <v>383</v>
      </c>
      <c r="BN343" t="s">
        <v>383</v>
      </c>
      <c r="BO343" t="s">
        <v>383</v>
      </c>
      <c r="BP343" t="s">
        <v>383</v>
      </c>
      <c r="BQ343" t="s">
        <v>383</v>
      </c>
      <c r="BR343" t="s">
        <v>383</v>
      </c>
      <c r="BS343" t="s">
        <v>383</v>
      </c>
      <c r="BT343" t="s">
        <v>383</v>
      </c>
      <c r="BU343" t="s">
        <v>383</v>
      </c>
      <c r="BV343" t="s">
        <v>383</v>
      </c>
      <c r="BW343" t="s">
        <v>383</v>
      </c>
      <c r="BX343" t="s">
        <v>383</v>
      </c>
      <c r="BY343" t="s">
        <v>383</v>
      </c>
      <c r="BZ343" t="s">
        <v>383</v>
      </c>
      <c r="CA343" t="s">
        <v>383</v>
      </c>
      <c r="CB343" t="s">
        <v>383</v>
      </c>
      <c r="CC343" t="s">
        <v>383</v>
      </c>
      <c r="CD343" t="s">
        <v>383</v>
      </c>
      <c r="CE343" t="s">
        <v>383</v>
      </c>
      <c r="CF343" t="s">
        <v>383</v>
      </c>
      <c r="CG343" t="s">
        <v>383</v>
      </c>
      <c r="CH343" t="s">
        <v>383</v>
      </c>
      <c r="CI343" t="s">
        <v>383</v>
      </c>
      <c r="CJ343" t="s">
        <v>383</v>
      </c>
      <c r="CK343" t="s">
        <v>383</v>
      </c>
      <c r="CL343" t="s">
        <v>383</v>
      </c>
      <c r="CM343" t="s">
        <v>383</v>
      </c>
      <c r="CN343" t="s">
        <v>383</v>
      </c>
      <c r="CO343" t="s">
        <v>383</v>
      </c>
      <c r="CP343" t="s">
        <v>383</v>
      </c>
      <c r="CQ343" t="s">
        <v>383</v>
      </c>
      <c r="CR343" t="s">
        <v>383</v>
      </c>
      <c r="CS343" t="s">
        <v>383</v>
      </c>
      <c r="CT343" t="s">
        <v>383</v>
      </c>
      <c r="CU343" t="s">
        <v>383</v>
      </c>
      <c r="CV343" t="s">
        <v>383</v>
      </c>
      <c r="CW343" t="s">
        <v>383</v>
      </c>
      <c r="CX343" t="s">
        <v>383</v>
      </c>
      <c r="CY343" t="s">
        <v>383</v>
      </c>
      <c r="CZ343" t="s">
        <v>383</v>
      </c>
      <c r="DA343" t="s">
        <v>383</v>
      </c>
      <c r="DB343" t="s">
        <v>383</v>
      </c>
      <c r="DC343" t="s">
        <v>383</v>
      </c>
      <c r="DD343" t="s">
        <v>383</v>
      </c>
      <c r="DE343" t="s">
        <v>383</v>
      </c>
      <c r="DF343" t="s">
        <v>383</v>
      </c>
      <c r="DG343" t="s">
        <v>383</v>
      </c>
      <c r="DH343" t="s">
        <v>383</v>
      </c>
      <c r="DI343" t="s">
        <v>383</v>
      </c>
      <c r="DJ343" t="s">
        <v>383</v>
      </c>
      <c r="DK343" t="s">
        <v>383</v>
      </c>
      <c r="DL343" t="s">
        <v>383</v>
      </c>
      <c r="DM343" t="s">
        <v>383</v>
      </c>
      <c r="DN343" t="s">
        <v>383</v>
      </c>
      <c r="DO343" t="s">
        <v>383</v>
      </c>
      <c r="DP343" t="s">
        <v>383</v>
      </c>
      <c r="DQ343" t="s">
        <v>383</v>
      </c>
      <c r="DR343" t="s">
        <v>383</v>
      </c>
      <c r="DS343" t="s">
        <v>383</v>
      </c>
      <c r="DT343" t="s">
        <v>383</v>
      </c>
      <c r="DU343" t="s">
        <v>383</v>
      </c>
      <c r="DV343" t="s">
        <v>383</v>
      </c>
      <c r="DW343" t="s">
        <v>383</v>
      </c>
      <c r="DX343" t="s">
        <v>383</v>
      </c>
      <c r="DY343" t="s">
        <v>383</v>
      </c>
      <c r="DZ343" t="s">
        <v>383</v>
      </c>
      <c r="EA343" t="s">
        <v>383</v>
      </c>
      <c r="EB343" t="s">
        <v>383</v>
      </c>
      <c r="EC343" t="s">
        <v>383</v>
      </c>
      <c r="ED343" t="s">
        <v>383</v>
      </c>
      <c r="EE343" t="s">
        <v>383</v>
      </c>
      <c r="EF343" t="s">
        <v>383</v>
      </c>
      <c r="EG343" t="s">
        <v>383</v>
      </c>
      <c r="EH343" t="s">
        <v>383</v>
      </c>
      <c r="EI343" t="s">
        <v>383</v>
      </c>
      <c r="EJ343" t="s">
        <v>383</v>
      </c>
      <c r="EK343" t="s">
        <v>383</v>
      </c>
      <c r="EL343" t="s">
        <v>383</v>
      </c>
      <c r="EM343" t="s">
        <v>383</v>
      </c>
      <c r="EN343" t="s">
        <v>383</v>
      </c>
      <c r="EO343" t="s">
        <v>383</v>
      </c>
      <c r="EP343" t="s">
        <v>383</v>
      </c>
      <c r="EQ343" t="s">
        <v>383</v>
      </c>
      <c r="ER343" t="s">
        <v>383</v>
      </c>
    </row>
    <row r="345" spans="1:149">
      <c r="A345" t="s">
        <v>403</v>
      </c>
      <c r="B345">
        <v>41.5</v>
      </c>
      <c r="C345">
        <v>43.2</v>
      </c>
      <c r="D345">
        <v>45.1</v>
      </c>
      <c r="E345">
        <v>46.6</v>
      </c>
      <c r="F345">
        <v>47.6</v>
      </c>
      <c r="G345">
        <v>48.2</v>
      </c>
      <c r="H345">
        <v>48.9</v>
      </c>
      <c r="I345">
        <v>49.3</v>
      </c>
      <c r="J345">
        <v>50.9</v>
      </c>
      <c r="K345">
        <v>51.3</v>
      </c>
      <c r="L345">
        <v>52.5</v>
      </c>
      <c r="M345">
        <v>53.3</v>
      </c>
      <c r="N345">
        <v>54.2</v>
      </c>
      <c r="O345">
        <v>54.5</v>
      </c>
      <c r="P345">
        <v>54.9</v>
      </c>
      <c r="Q345">
        <v>55</v>
      </c>
      <c r="R345">
        <v>56.3</v>
      </c>
      <c r="S345">
        <v>56.9</v>
      </c>
      <c r="T345">
        <v>57.7</v>
      </c>
      <c r="U345">
        <v>58</v>
      </c>
      <c r="V345">
        <v>59.3</v>
      </c>
      <c r="W345">
        <v>59.6</v>
      </c>
      <c r="X345">
        <v>60</v>
      </c>
      <c r="Y345">
        <v>60.5</v>
      </c>
      <c r="Z345">
        <v>61.6</v>
      </c>
      <c r="AA345">
        <v>62.1</v>
      </c>
      <c r="AB345">
        <v>63</v>
      </c>
      <c r="AC345">
        <v>63.5</v>
      </c>
      <c r="AD345">
        <v>64.599999999999994</v>
      </c>
      <c r="AE345">
        <v>65</v>
      </c>
      <c r="AF345">
        <v>65.8</v>
      </c>
      <c r="AG345">
        <v>66.400000000000006</v>
      </c>
      <c r="AH345">
        <v>67.599999999999994</v>
      </c>
      <c r="AI345">
        <v>68.5</v>
      </c>
      <c r="AJ345">
        <v>69.400000000000006</v>
      </c>
      <c r="AK345">
        <v>70.099999999999994</v>
      </c>
      <c r="AL345">
        <v>70.400000000000006</v>
      </c>
      <c r="AM345">
        <v>71.599999999999994</v>
      </c>
      <c r="AN345">
        <v>72.3</v>
      </c>
      <c r="AO345">
        <v>73.5</v>
      </c>
      <c r="AP345">
        <v>74.400000000000006</v>
      </c>
      <c r="AQ345">
        <v>74.599999999999994</v>
      </c>
      <c r="AR345">
        <v>76</v>
      </c>
      <c r="AS345">
        <v>75.900000000000006</v>
      </c>
      <c r="AT345">
        <v>77</v>
      </c>
      <c r="AU345">
        <v>76.900000000000006</v>
      </c>
      <c r="AV345">
        <v>77.2</v>
      </c>
      <c r="AW345">
        <v>76.400000000000006</v>
      </c>
      <c r="AX345">
        <v>77</v>
      </c>
      <c r="AY345">
        <v>78</v>
      </c>
      <c r="AZ345">
        <v>79.099999999999994</v>
      </c>
      <c r="BA345">
        <v>80</v>
      </c>
      <c r="BB345">
        <v>79.599999999999994</v>
      </c>
      <c r="BC345">
        <v>79.400000000000006</v>
      </c>
      <c r="BD345">
        <v>79</v>
      </c>
      <c r="BE345">
        <v>78.900000000000006</v>
      </c>
      <c r="BF345">
        <v>79.8</v>
      </c>
      <c r="BG345">
        <v>80.099999999999994</v>
      </c>
      <c r="BH345">
        <v>80.400000000000006</v>
      </c>
      <c r="BI345">
        <v>80.8</v>
      </c>
      <c r="BJ345">
        <v>80.599999999999994</v>
      </c>
      <c r="BK345">
        <v>81.400000000000006</v>
      </c>
      <c r="BL345">
        <v>81.8</v>
      </c>
      <c r="BM345">
        <v>81.8</v>
      </c>
      <c r="BN345">
        <v>82</v>
      </c>
      <c r="BO345">
        <v>82.4</v>
      </c>
      <c r="BP345">
        <v>82.8</v>
      </c>
      <c r="BQ345">
        <v>82.9</v>
      </c>
      <c r="BR345">
        <v>83.4</v>
      </c>
      <c r="BS345">
        <v>84</v>
      </c>
      <c r="BT345">
        <v>84.1</v>
      </c>
      <c r="BU345">
        <v>84.2</v>
      </c>
      <c r="BV345">
        <v>84.5</v>
      </c>
      <c r="BW345">
        <v>85.1</v>
      </c>
      <c r="BX345">
        <v>85.9</v>
      </c>
      <c r="BY345">
        <v>85.8</v>
      </c>
      <c r="BZ345">
        <v>86.4</v>
      </c>
      <c r="CA345">
        <v>87.4</v>
      </c>
      <c r="CB345">
        <v>88.6</v>
      </c>
      <c r="CC345">
        <v>88.6</v>
      </c>
      <c r="CD345">
        <v>88.6</v>
      </c>
      <c r="CE345">
        <v>89.6</v>
      </c>
      <c r="CF345">
        <v>90</v>
      </c>
      <c r="CG345">
        <v>90.2</v>
      </c>
      <c r="CH345">
        <v>90.9</v>
      </c>
      <c r="CI345">
        <v>91</v>
      </c>
      <c r="CJ345">
        <v>91.8</v>
      </c>
      <c r="CK345">
        <v>92.1</v>
      </c>
      <c r="CL345">
        <v>92.7</v>
      </c>
      <c r="CM345">
        <v>92.5</v>
      </c>
      <c r="CN345">
        <v>94</v>
      </c>
      <c r="CO345">
        <v>93.9</v>
      </c>
      <c r="CP345">
        <v>94.3</v>
      </c>
      <c r="CQ345">
        <v>94.7</v>
      </c>
      <c r="CR345">
        <v>94.7</v>
      </c>
      <c r="CS345">
        <v>95.2</v>
      </c>
      <c r="CT345">
        <v>95.7</v>
      </c>
      <c r="CU345">
        <v>96.5</v>
      </c>
      <c r="CV345">
        <v>97.1</v>
      </c>
      <c r="CW345">
        <v>97.8</v>
      </c>
      <c r="CX345">
        <v>97.8</v>
      </c>
      <c r="CY345">
        <v>98.2</v>
      </c>
      <c r="CZ345">
        <v>98.3</v>
      </c>
      <c r="DA345">
        <v>98.9</v>
      </c>
      <c r="DB345">
        <v>101.3</v>
      </c>
      <c r="DC345">
        <v>100.7</v>
      </c>
      <c r="DD345">
        <v>99.3</v>
      </c>
      <c r="DE345">
        <v>98.8</v>
      </c>
      <c r="DF345">
        <v>99.8</v>
      </c>
      <c r="DG345">
        <v>101.1</v>
      </c>
      <c r="DH345">
        <v>103</v>
      </c>
      <c r="DI345">
        <v>103.6</v>
      </c>
      <c r="DJ345">
        <v>103.2</v>
      </c>
      <c r="DK345">
        <v>102.8</v>
      </c>
      <c r="DL345">
        <v>102.4</v>
      </c>
      <c r="DM345">
        <v>102.5</v>
      </c>
      <c r="DN345">
        <v>103</v>
      </c>
      <c r="DO345">
        <v>103.6</v>
      </c>
      <c r="DP345">
        <v>104.9</v>
      </c>
      <c r="DQ345">
        <v>105.8</v>
      </c>
      <c r="DR345">
        <v>106.7</v>
      </c>
      <c r="DS345">
        <v>106.8</v>
      </c>
      <c r="DT345">
        <v>107.5</v>
      </c>
      <c r="DU345">
        <v>107.9</v>
      </c>
      <c r="DV345">
        <v>108.3</v>
      </c>
      <c r="DW345">
        <v>108.5</v>
      </c>
      <c r="DX345">
        <v>108.7</v>
      </c>
      <c r="DY345">
        <v>108.7</v>
      </c>
      <c r="DZ345">
        <v>110.1</v>
      </c>
      <c r="EA345">
        <v>110</v>
      </c>
      <c r="EB345">
        <v>110.6</v>
      </c>
      <c r="EC345">
        <v>110.9</v>
      </c>
      <c r="ED345">
        <v>111.9</v>
      </c>
      <c r="EE345">
        <v>112.5</v>
      </c>
      <c r="EF345">
        <v>112.8</v>
      </c>
      <c r="EG345">
        <v>112.9</v>
      </c>
      <c r="EH345">
        <v>113.1</v>
      </c>
      <c r="EI345">
        <v>113.5</v>
      </c>
      <c r="EJ345">
        <v>114.3</v>
      </c>
      <c r="EK345">
        <v>114.7</v>
      </c>
      <c r="EL345">
        <v>115</v>
      </c>
      <c r="EM345">
        <v>114.8</v>
      </c>
      <c r="EN345">
        <v>115.2</v>
      </c>
      <c r="EO345">
        <v>115.9</v>
      </c>
      <c r="EP345">
        <v>116.3</v>
      </c>
      <c r="EQ345">
        <v>116.5</v>
      </c>
      <c r="ER345">
        <v>116.5</v>
      </c>
    </row>
    <row r="346" spans="1:149">
      <c r="A346" t="s">
        <v>480</v>
      </c>
      <c r="B346" t="s">
        <v>385</v>
      </c>
      <c r="C346">
        <v>4.2</v>
      </c>
      <c r="D346">
        <v>4.2</v>
      </c>
      <c r="E346">
        <v>3.5</v>
      </c>
      <c r="F346">
        <v>2</v>
      </c>
      <c r="G346">
        <v>1.2</v>
      </c>
      <c r="H346">
        <v>1.5</v>
      </c>
      <c r="I346">
        <v>0.9</v>
      </c>
      <c r="J346">
        <v>3.1</v>
      </c>
      <c r="K346">
        <v>0.9</v>
      </c>
      <c r="L346">
        <v>2.2999999999999998</v>
      </c>
      <c r="M346">
        <v>1.6</v>
      </c>
      <c r="N346">
        <v>1.7</v>
      </c>
      <c r="O346">
        <v>0.6</v>
      </c>
      <c r="P346">
        <v>0.8</v>
      </c>
      <c r="Q346">
        <v>0.1</v>
      </c>
      <c r="R346">
        <v>2.4</v>
      </c>
      <c r="S346">
        <v>1.1000000000000001</v>
      </c>
      <c r="T346">
        <v>1.4</v>
      </c>
      <c r="U346">
        <v>0.5</v>
      </c>
      <c r="V346">
        <v>2.2999999999999998</v>
      </c>
      <c r="W346">
        <v>0.5</v>
      </c>
      <c r="X346">
        <v>0.6</v>
      </c>
      <c r="Y346">
        <v>0.9</v>
      </c>
      <c r="Z346">
        <v>1.8</v>
      </c>
      <c r="AA346">
        <v>0.7</v>
      </c>
      <c r="AB346">
        <v>1.5</v>
      </c>
      <c r="AC346">
        <v>0.8</v>
      </c>
      <c r="AD346">
        <v>1.7</v>
      </c>
      <c r="AE346">
        <v>0.6</v>
      </c>
      <c r="AF346">
        <v>1.3</v>
      </c>
      <c r="AG346">
        <v>1</v>
      </c>
      <c r="AH346">
        <v>1.7</v>
      </c>
      <c r="AI346">
        <v>1.3</v>
      </c>
      <c r="AJ346">
        <v>1.3</v>
      </c>
      <c r="AK346">
        <v>1.1000000000000001</v>
      </c>
      <c r="AL346">
        <v>0.4</v>
      </c>
      <c r="AM346">
        <v>1.6</v>
      </c>
      <c r="AN346">
        <v>1.1000000000000001</v>
      </c>
      <c r="AO346">
        <v>1.6</v>
      </c>
      <c r="AP346">
        <v>1.2</v>
      </c>
      <c r="AQ346">
        <v>0.3</v>
      </c>
      <c r="AR346">
        <v>1.9</v>
      </c>
      <c r="AS346">
        <v>-0.2</v>
      </c>
      <c r="AT346">
        <v>1.4</v>
      </c>
      <c r="AU346">
        <v>-0.1</v>
      </c>
      <c r="AV346">
        <v>0.5</v>
      </c>
      <c r="AW346">
        <v>-1</v>
      </c>
      <c r="AX346">
        <v>0.8</v>
      </c>
      <c r="AY346">
        <v>1.3</v>
      </c>
      <c r="AZ346">
        <v>1.3</v>
      </c>
      <c r="BA346">
        <v>1.2</v>
      </c>
      <c r="BB346">
        <v>-0.5</v>
      </c>
      <c r="BC346">
        <v>-0.3</v>
      </c>
      <c r="BD346">
        <v>-0.5</v>
      </c>
      <c r="BE346">
        <v>0</v>
      </c>
      <c r="BF346">
        <v>1.1000000000000001</v>
      </c>
      <c r="BG346">
        <v>0.3</v>
      </c>
      <c r="BH346">
        <v>0.5</v>
      </c>
      <c r="BI346">
        <v>0.4</v>
      </c>
      <c r="BJ346">
        <v>-0.2</v>
      </c>
      <c r="BK346">
        <v>0.9</v>
      </c>
      <c r="BL346">
        <v>0.5</v>
      </c>
      <c r="BM346">
        <v>0.1</v>
      </c>
      <c r="BN346">
        <v>0.2</v>
      </c>
      <c r="BO346">
        <v>0.4</v>
      </c>
      <c r="BP346">
        <v>0.6</v>
      </c>
      <c r="BQ346">
        <v>0.1</v>
      </c>
      <c r="BR346">
        <v>0.6</v>
      </c>
      <c r="BS346">
        <v>0.7</v>
      </c>
      <c r="BT346">
        <v>0.2</v>
      </c>
      <c r="BU346">
        <v>0.1</v>
      </c>
      <c r="BV346">
        <v>0.4</v>
      </c>
      <c r="BW346">
        <v>0.7</v>
      </c>
      <c r="BX346">
        <v>0.9</v>
      </c>
      <c r="BY346">
        <v>-0.1</v>
      </c>
      <c r="BZ346">
        <v>0.7</v>
      </c>
      <c r="CA346">
        <v>1.1000000000000001</v>
      </c>
      <c r="CB346">
        <v>1.4</v>
      </c>
      <c r="CC346">
        <v>0.1</v>
      </c>
      <c r="CD346">
        <v>0</v>
      </c>
      <c r="CE346">
        <v>1</v>
      </c>
      <c r="CF346">
        <v>0.5</v>
      </c>
      <c r="CG346">
        <v>0.3</v>
      </c>
      <c r="CH346">
        <v>0.8</v>
      </c>
      <c r="CI346">
        <v>0.1</v>
      </c>
      <c r="CJ346">
        <v>0.9</v>
      </c>
      <c r="CK346">
        <v>0.4</v>
      </c>
      <c r="CL346">
        <v>0.6</v>
      </c>
      <c r="CM346">
        <v>-0.1</v>
      </c>
      <c r="CN346">
        <v>1.6</v>
      </c>
      <c r="CO346">
        <v>-0.2</v>
      </c>
      <c r="CP346">
        <v>0.5</v>
      </c>
      <c r="CQ346">
        <v>0.4</v>
      </c>
      <c r="CR346">
        <v>0.1</v>
      </c>
      <c r="CS346">
        <v>0.5</v>
      </c>
      <c r="CT346">
        <v>0.5</v>
      </c>
      <c r="CU346">
        <v>0.8</v>
      </c>
      <c r="CV346">
        <v>0.6</v>
      </c>
      <c r="CW346">
        <v>0.8</v>
      </c>
      <c r="CX346">
        <v>-0.1</v>
      </c>
      <c r="CY346">
        <v>0.5</v>
      </c>
      <c r="CZ346">
        <v>0.1</v>
      </c>
      <c r="DA346">
        <v>0.7</v>
      </c>
      <c r="DB346">
        <v>2.4</v>
      </c>
      <c r="DC346">
        <v>-0.6</v>
      </c>
      <c r="DD346">
        <v>-1.4</v>
      </c>
      <c r="DE346">
        <v>-0.5</v>
      </c>
      <c r="DF346">
        <v>1</v>
      </c>
      <c r="DG346">
        <v>1.3</v>
      </c>
      <c r="DH346">
        <v>1.9</v>
      </c>
      <c r="DI346">
        <v>0.6</v>
      </c>
      <c r="DJ346">
        <v>-0.4</v>
      </c>
      <c r="DK346">
        <v>-0.4</v>
      </c>
      <c r="DL346">
        <v>-0.4</v>
      </c>
      <c r="DM346">
        <v>0.1</v>
      </c>
      <c r="DN346">
        <v>0.5</v>
      </c>
      <c r="DO346">
        <v>0.6</v>
      </c>
      <c r="DP346">
        <v>1.2</v>
      </c>
      <c r="DQ346">
        <v>0.9</v>
      </c>
      <c r="DR346">
        <v>0.9</v>
      </c>
      <c r="DS346">
        <v>0.1</v>
      </c>
      <c r="DT346">
        <v>0.6</v>
      </c>
      <c r="DU346">
        <v>0.3</v>
      </c>
      <c r="DV346">
        <v>0.4</v>
      </c>
      <c r="DW346">
        <v>0.2</v>
      </c>
      <c r="DX346">
        <v>0.2</v>
      </c>
      <c r="DY346">
        <v>0.1</v>
      </c>
      <c r="DZ346">
        <v>1.3</v>
      </c>
      <c r="EA346">
        <v>-0.1</v>
      </c>
      <c r="EB346">
        <v>0.6</v>
      </c>
      <c r="EC346">
        <v>0.2</v>
      </c>
      <c r="ED346">
        <v>1</v>
      </c>
      <c r="EE346">
        <v>0.5</v>
      </c>
      <c r="EF346">
        <v>0.3</v>
      </c>
      <c r="EG346">
        <v>0.1</v>
      </c>
      <c r="EH346">
        <v>0.1</v>
      </c>
      <c r="EI346">
        <v>0.4</v>
      </c>
      <c r="EJ346">
        <v>0.7</v>
      </c>
      <c r="EK346">
        <v>0.4</v>
      </c>
      <c r="EL346">
        <v>0.2</v>
      </c>
      <c r="EM346">
        <v>-0.1</v>
      </c>
      <c r="EN346">
        <v>0.3</v>
      </c>
      <c r="EO346">
        <v>0.6</v>
      </c>
      <c r="EP346">
        <v>0.3</v>
      </c>
      <c r="EQ346">
        <v>0.2</v>
      </c>
      <c r="ER346">
        <v>0</v>
      </c>
    </row>
    <row r="348" spans="1:149">
      <c r="A348" t="s">
        <v>404</v>
      </c>
      <c r="B348">
        <v>45.5</v>
      </c>
      <c r="C348">
        <v>45.9</v>
      </c>
      <c r="D348">
        <v>46.1</v>
      </c>
      <c r="E348">
        <v>46</v>
      </c>
      <c r="F348">
        <v>48</v>
      </c>
      <c r="G348">
        <v>49.5</v>
      </c>
      <c r="H348">
        <v>50.7</v>
      </c>
      <c r="I348">
        <v>52.8</v>
      </c>
      <c r="J348">
        <v>53</v>
      </c>
      <c r="K348">
        <v>54.2</v>
      </c>
      <c r="L348">
        <v>53.8</v>
      </c>
      <c r="M348">
        <v>54.8</v>
      </c>
      <c r="N348">
        <v>56.4</v>
      </c>
      <c r="O348">
        <v>56.8</v>
      </c>
      <c r="P348">
        <v>56.7</v>
      </c>
      <c r="Q348">
        <v>57.4</v>
      </c>
      <c r="R348">
        <v>57.8</v>
      </c>
      <c r="S348">
        <v>59.1</v>
      </c>
      <c r="T348">
        <v>59.9</v>
      </c>
      <c r="U348">
        <v>60.4</v>
      </c>
      <c r="V348">
        <v>61.1</v>
      </c>
      <c r="W348">
        <v>61.6</v>
      </c>
      <c r="X348">
        <v>62.3</v>
      </c>
      <c r="Y348">
        <v>62.6</v>
      </c>
      <c r="Z348">
        <v>63.4</v>
      </c>
      <c r="AA348">
        <v>64.099999999999994</v>
      </c>
      <c r="AB348">
        <v>64.8</v>
      </c>
      <c r="AC348">
        <v>65.599999999999994</v>
      </c>
      <c r="AD348">
        <v>66</v>
      </c>
      <c r="AE348">
        <v>67</v>
      </c>
      <c r="AF348">
        <v>67.599999999999994</v>
      </c>
      <c r="AG348">
        <v>68.8</v>
      </c>
      <c r="AH348">
        <v>69.099999999999994</v>
      </c>
      <c r="AI348">
        <v>70.599999999999994</v>
      </c>
      <c r="AJ348">
        <v>71.3</v>
      </c>
      <c r="AK348">
        <v>71.5</v>
      </c>
      <c r="AL348">
        <v>72.900000000000006</v>
      </c>
      <c r="AM348">
        <v>73.2</v>
      </c>
      <c r="AN348">
        <v>73.8</v>
      </c>
      <c r="AO348">
        <v>74.400000000000006</v>
      </c>
      <c r="AP348">
        <v>76.400000000000006</v>
      </c>
      <c r="AQ348">
        <v>76.7</v>
      </c>
      <c r="AR348">
        <v>77.5</v>
      </c>
      <c r="AS348">
        <v>77.2</v>
      </c>
      <c r="AT348">
        <v>77.7</v>
      </c>
      <c r="AU348">
        <v>78</v>
      </c>
      <c r="AV348">
        <v>78.599999999999994</v>
      </c>
      <c r="AW348">
        <v>78.900000000000006</v>
      </c>
      <c r="AX348">
        <v>79.3</v>
      </c>
      <c r="AY348">
        <v>79.8</v>
      </c>
      <c r="AZ348">
        <v>80.400000000000006</v>
      </c>
      <c r="BA348">
        <v>81</v>
      </c>
      <c r="BB348">
        <v>80.7</v>
      </c>
      <c r="BC348">
        <v>80.8</v>
      </c>
      <c r="BD348">
        <v>81.2</v>
      </c>
      <c r="BE348">
        <v>81.5</v>
      </c>
      <c r="BF348">
        <v>81.900000000000006</v>
      </c>
      <c r="BG348">
        <v>82.4</v>
      </c>
      <c r="BH348">
        <v>82.7</v>
      </c>
      <c r="BI348">
        <v>82.9</v>
      </c>
      <c r="BJ348">
        <v>83.3</v>
      </c>
      <c r="BK348">
        <v>83.7</v>
      </c>
      <c r="BL348">
        <v>84</v>
      </c>
      <c r="BM348">
        <v>84.7</v>
      </c>
      <c r="BN348">
        <v>85</v>
      </c>
      <c r="BO348">
        <v>85.2</v>
      </c>
      <c r="BP348">
        <v>85.2</v>
      </c>
      <c r="BQ348">
        <v>85.6</v>
      </c>
      <c r="BR348">
        <v>85.8</v>
      </c>
      <c r="BS348">
        <v>86.1</v>
      </c>
      <c r="BT348">
        <v>86.6</v>
      </c>
      <c r="BU348">
        <v>87.1</v>
      </c>
      <c r="BV348">
        <v>87.1</v>
      </c>
      <c r="BW348">
        <v>87.9</v>
      </c>
      <c r="BX348">
        <v>88.3</v>
      </c>
      <c r="BY348">
        <v>88.5</v>
      </c>
      <c r="BZ348">
        <v>89.1</v>
      </c>
      <c r="CA348">
        <v>89.6</v>
      </c>
      <c r="CB348">
        <v>90.2</v>
      </c>
      <c r="CC348">
        <v>91.2</v>
      </c>
      <c r="CD348">
        <v>91.3</v>
      </c>
      <c r="CE348">
        <v>92.1</v>
      </c>
      <c r="CF348">
        <v>92.3</v>
      </c>
      <c r="CG348">
        <v>92.3</v>
      </c>
      <c r="CH348">
        <v>92.5</v>
      </c>
      <c r="CI348">
        <v>93.3</v>
      </c>
      <c r="CJ348">
        <v>94.2</v>
      </c>
      <c r="CK348">
        <v>94.3</v>
      </c>
      <c r="CL348">
        <v>95</v>
      </c>
      <c r="CM348">
        <v>94.5</v>
      </c>
      <c r="CN348">
        <v>95.2</v>
      </c>
      <c r="CO348">
        <v>95.1</v>
      </c>
      <c r="CP348">
        <v>95.6</v>
      </c>
      <c r="CQ348">
        <v>96.4</v>
      </c>
      <c r="CR348">
        <v>96.3</v>
      </c>
      <c r="CS348">
        <v>96.7</v>
      </c>
      <c r="CT348">
        <v>97.1</v>
      </c>
      <c r="CU348">
        <v>97.5</v>
      </c>
      <c r="CV348">
        <v>98.1</v>
      </c>
      <c r="CW348">
        <v>98.4</v>
      </c>
      <c r="CX348">
        <v>98.9</v>
      </c>
      <c r="CY348">
        <v>99.4</v>
      </c>
      <c r="CZ348">
        <v>99</v>
      </c>
      <c r="DA348">
        <v>98.3</v>
      </c>
      <c r="DB348">
        <v>100.2</v>
      </c>
      <c r="DC348">
        <v>100</v>
      </c>
      <c r="DD348">
        <v>99.6</v>
      </c>
      <c r="DE348">
        <v>100.2</v>
      </c>
      <c r="DF348">
        <v>100.5</v>
      </c>
      <c r="DG348">
        <v>100.9</v>
      </c>
      <c r="DH348">
        <v>102.4</v>
      </c>
      <c r="DI348">
        <v>101.3</v>
      </c>
      <c r="DJ348">
        <v>101.3</v>
      </c>
      <c r="DK348">
        <v>101</v>
      </c>
      <c r="DL348">
        <v>100.9</v>
      </c>
      <c r="DM348">
        <v>101.4</v>
      </c>
      <c r="DN348">
        <v>101.8</v>
      </c>
      <c r="DO348">
        <v>102.1</v>
      </c>
      <c r="DP348">
        <v>103.3</v>
      </c>
      <c r="DQ348">
        <v>104.3</v>
      </c>
      <c r="DR348">
        <v>104.5</v>
      </c>
      <c r="DS348">
        <v>105.2</v>
      </c>
      <c r="DT348">
        <v>105.7</v>
      </c>
      <c r="DU348">
        <v>106</v>
      </c>
      <c r="DV348">
        <v>106.7</v>
      </c>
      <c r="DW348">
        <v>106.5</v>
      </c>
      <c r="DX348">
        <v>106.5</v>
      </c>
      <c r="DY348">
        <v>106.5</v>
      </c>
      <c r="DZ348">
        <v>107.4</v>
      </c>
      <c r="EA348">
        <v>107.8</v>
      </c>
      <c r="EB348">
        <v>108.5</v>
      </c>
      <c r="EC348">
        <v>108.8</v>
      </c>
      <c r="ED348">
        <v>109.6</v>
      </c>
      <c r="EE348">
        <v>110.5</v>
      </c>
      <c r="EF348">
        <v>110.7</v>
      </c>
      <c r="EG348">
        <v>110.8</v>
      </c>
      <c r="EH348">
        <v>110.9</v>
      </c>
      <c r="EI348">
        <v>111.5</v>
      </c>
      <c r="EJ348">
        <v>112.3</v>
      </c>
      <c r="EK348">
        <v>112.7</v>
      </c>
      <c r="EL348">
        <v>113.1</v>
      </c>
      <c r="EM348">
        <v>112.8</v>
      </c>
      <c r="EN348">
        <v>113.1</v>
      </c>
      <c r="EO348">
        <v>113.8</v>
      </c>
      <c r="EP348">
        <v>114.1</v>
      </c>
      <c r="EQ348">
        <v>114.1</v>
      </c>
      <c r="ER348">
        <v>114.1</v>
      </c>
    </row>
    <row r="349" spans="1:149">
      <c r="B349" t="s">
        <v>385</v>
      </c>
      <c r="C349">
        <v>0.8</v>
      </c>
      <c r="D349">
        <v>0.4</v>
      </c>
      <c r="E349">
        <v>-0.1</v>
      </c>
      <c r="F349">
        <v>4.3</v>
      </c>
      <c r="G349">
        <v>3.3</v>
      </c>
      <c r="H349">
        <v>2.2999999999999998</v>
      </c>
      <c r="I349">
        <v>4.3</v>
      </c>
      <c r="J349">
        <v>0.3</v>
      </c>
      <c r="K349">
        <v>2.2999999999999998</v>
      </c>
      <c r="L349">
        <v>-0.7</v>
      </c>
      <c r="M349">
        <v>1.9</v>
      </c>
      <c r="N349">
        <v>2.9</v>
      </c>
      <c r="O349">
        <v>0.8</v>
      </c>
      <c r="P349">
        <v>-0.3</v>
      </c>
      <c r="Q349">
        <v>1.2</v>
      </c>
      <c r="R349">
        <v>0.8</v>
      </c>
      <c r="S349">
        <v>2.2999999999999998</v>
      </c>
      <c r="T349">
        <v>1.4</v>
      </c>
      <c r="U349">
        <v>0.8</v>
      </c>
      <c r="V349">
        <v>1.2</v>
      </c>
      <c r="W349">
        <v>0.8</v>
      </c>
      <c r="X349">
        <v>1.1000000000000001</v>
      </c>
      <c r="Y349">
        <v>0.5</v>
      </c>
      <c r="Z349">
        <v>1.2</v>
      </c>
      <c r="AA349">
        <v>1.1000000000000001</v>
      </c>
      <c r="AB349">
        <v>1.1000000000000001</v>
      </c>
      <c r="AC349">
        <v>1.3</v>
      </c>
      <c r="AD349">
        <v>0.7</v>
      </c>
      <c r="AE349">
        <v>1.5</v>
      </c>
      <c r="AF349">
        <v>0.9</v>
      </c>
      <c r="AG349">
        <v>1.7</v>
      </c>
      <c r="AH349">
        <v>0.6</v>
      </c>
      <c r="AI349">
        <v>2.1</v>
      </c>
      <c r="AJ349">
        <v>1.1000000000000001</v>
      </c>
      <c r="AK349">
        <v>0.2</v>
      </c>
      <c r="AL349">
        <v>1.9</v>
      </c>
      <c r="AM349">
        <v>0.4</v>
      </c>
      <c r="AN349">
        <v>0.8</v>
      </c>
      <c r="AO349">
        <v>0.8</v>
      </c>
      <c r="AP349">
        <v>2.7</v>
      </c>
      <c r="AQ349">
        <v>0.4</v>
      </c>
      <c r="AR349">
        <v>1</v>
      </c>
      <c r="AS349">
        <v>-0.4</v>
      </c>
      <c r="AT349">
        <v>0.7</v>
      </c>
      <c r="AU349">
        <v>0.3</v>
      </c>
      <c r="AV349">
        <v>0.8</v>
      </c>
      <c r="AW349">
        <v>0.3</v>
      </c>
      <c r="AX349">
        <v>0.5</v>
      </c>
      <c r="AY349">
        <v>0.7</v>
      </c>
      <c r="AZ349">
        <v>0.7</v>
      </c>
      <c r="BA349">
        <v>0.7</v>
      </c>
      <c r="BB349">
        <v>-0.4</v>
      </c>
      <c r="BC349">
        <v>0.1</v>
      </c>
      <c r="BD349">
        <v>0.5</v>
      </c>
      <c r="BE349">
        <v>0.4</v>
      </c>
      <c r="BF349">
        <v>0.5</v>
      </c>
      <c r="BG349">
        <v>0.6</v>
      </c>
      <c r="BH349">
        <v>0.4</v>
      </c>
      <c r="BI349">
        <v>0.2</v>
      </c>
      <c r="BJ349">
        <v>0.4</v>
      </c>
      <c r="BK349">
        <v>0.5</v>
      </c>
      <c r="BL349">
        <v>0.4</v>
      </c>
      <c r="BM349">
        <v>0.9</v>
      </c>
      <c r="BN349">
        <v>0.4</v>
      </c>
      <c r="BO349">
        <v>0.2</v>
      </c>
      <c r="BP349">
        <v>0</v>
      </c>
      <c r="BQ349">
        <v>0.5</v>
      </c>
      <c r="BR349">
        <v>0.2</v>
      </c>
      <c r="BS349">
        <v>0.3</v>
      </c>
      <c r="BT349">
        <v>0.6</v>
      </c>
      <c r="BU349">
        <v>0.5</v>
      </c>
      <c r="BV349">
        <v>0.1</v>
      </c>
      <c r="BW349">
        <v>0.9</v>
      </c>
      <c r="BX349">
        <v>0.5</v>
      </c>
      <c r="BY349">
        <v>0.2</v>
      </c>
      <c r="BZ349">
        <v>0.6</v>
      </c>
      <c r="CA349">
        <v>0.6</v>
      </c>
      <c r="CB349">
        <v>0.8</v>
      </c>
      <c r="CC349">
        <v>1.1000000000000001</v>
      </c>
      <c r="CD349">
        <v>0.1</v>
      </c>
      <c r="CE349">
        <v>0.9</v>
      </c>
      <c r="CF349">
        <v>0.2</v>
      </c>
      <c r="CG349">
        <v>-0.1</v>
      </c>
      <c r="CH349">
        <v>0.3</v>
      </c>
      <c r="CI349">
        <v>0.8</v>
      </c>
      <c r="CJ349">
        <v>1</v>
      </c>
      <c r="CK349">
        <v>0.1</v>
      </c>
      <c r="CL349">
        <v>0.7</v>
      </c>
      <c r="CM349">
        <v>-0.6</v>
      </c>
      <c r="CN349">
        <v>0.7</v>
      </c>
      <c r="CO349">
        <v>-0.1</v>
      </c>
      <c r="CP349">
        <v>0.6</v>
      </c>
      <c r="CQ349">
        <v>0.8</v>
      </c>
      <c r="CR349">
        <v>-0.1</v>
      </c>
      <c r="CS349">
        <v>0.4</v>
      </c>
      <c r="CT349">
        <v>0.4</v>
      </c>
      <c r="CU349">
        <v>0.5</v>
      </c>
      <c r="CV349">
        <v>0.6</v>
      </c>
      <c r="CW349">
        <v>0.3</v>
      </c>
      <c r="CX349">
        <v>0.4</v>
      </c>
      <c r="CY349">
        <v>0.5</v>
      </c>
      <c r="CZ349">
        <v>-0.3</v>
      </c>
      <c r="DA349">
        <v>-0.7</v>
      </c>
      <c r="DB349">
        <v>2</v>
      </c>
      <c r="DC349">
        <v>-0.2</v>
      </c>
      <c r="DD349">
        <v>-0.4</v>
      </c>
      <c r="DE349">
        <v>0.7</v>
      </c>
      <c r="DF349">
        <v>0.3</v>
      </c>
      <c r="DG349">
        <v>0.5</v>
      </c>
      <c r="DH349">
        <v>1.4</v>
      </c>
      <c r="DI349">
        <v>-1</v>
      </c>
      <c r="DJ349">
        <v>-0.1</v>
      </c>
      <c r="DK349">
        <v>-0.3</v>
      </c>
      <c r="DL349">
        <v>-0.1</v>
      </c>
      <c r="DM349">
        <v>0.5</v>
      </c>
      <c r="DN349">
        <v>0.4</v>
      </c>
      <c r="DO349">
        <v>0.4</v>
      </c>
      <c r="DP349">
        <v>1.1000000000000001</v>
      </c>
      <c r="DQ349">
        <v>1</v>
      </c>
      <c r="DR349">
        <v>0.2</v>
      </c>
      <c r="DS349">
        <v>0.6</v>
      </c>
      <c r="DT349">
        <v>0.4</v>
      </c>
      <c r="DU349">
        <v>0.4</v>
      </c>
      <c r="DV349">
        <v>0.6</v>
      </c>
      <c r="DW349">
        <v>-0.1</v>
      </c>
      <c r="DX349">
        <v>-0.1</v>
      </c>
      <c r="DY349">
        <v>0</v>
      </c>
      <c r="DZ349">
        <v>0.8</v>
      </c>
      <c r="EA349">
        <v>0.4</v>
      </c>
      <c r="EB349">
        <v>0.6</v>
      </c>
      <c r="EC349">
        <v>0.3</v>
      </c>
      <c r="ED349">
        <v>0.7</v>
      </c>
      <c r="EE349">
        <v>0.8</v>
      </c>
      <c r="EF349">
        <v>0.2</v>
      </c>
      <c r="EG349">
        <v>0.1</v>
      </c>
      <c r="EH349">
        <v>0.1</v>
      </c>
      <c r="EI349">
        <v>0.5</v>
      </c>
      <c r="EJ349">
        <v>0.8</v>
      </c>
      <c r="EK349">
        <v>0.4</v>
      </c>
      <c r="EL349">
        <v>0.3</v>
      </c>
      <c r="EM349">
        <v>-0.2</v>
      </c>
      <c r="EN349">
        <v>0.3</v>
      </c>
      <c r="EO349">
        <v>0.6</v>
      </c>
      <c r="EP349">
        <v>0.2</v>
      </c>
      <c r="EQ349">
        <v>0</v>
      </c>
      <c r="ER349">
        <v>0</v>
      </c>
    </row>
    <row r="351" spans="1:149">
      <c r="A351" t="s">
        <v>405</v>
      </c>
      <c r="B351">
        <v>70</v>
      </c>
      <c r="C351">
        <v>70.8</v>
      </c>
      <c r="D351">
        <v>69.599999999999994</v>
      </c>
      <c r="E351">
        <v>70.099999999999994</v>
      </c>
      <c r="F351">
        <v>71.400000000000006</v>
      </c>
      <c r="G351">
        <v>73.7</v>
      </c>
      <c r="H351">
        <v>75.3</v>
      </c>
      <c r="I351">
        <v>75.900000000000006</v>
      </c>
      <c r="J351">
        <v>77.5</v>
      </c>
      <c r="K351">
        <v>76.900000000000006</v>
      </c>
      <c r="L351">
        <v>75.900000000000006</v>
      </c>
      <c r="M351">
        <v>75.599999999999994</v>
      </c>
      <c r="N351">
        <v>80.099999999999994</v>
      </c>
      <c r="O351">
        <v>78.900000000000006</v>
      </c>
      <c r="P351">
        <v>77</v>
      </c>
      <c r="Q351">
        <v>77.2</v>
      </c>
      <c r="R351">
        <v>78.900000000000006</v>
      </c>
      <c r="S351">
        <v>79.8</v>
      </c>
      <c r="T351">
        <v>80.5</v>
      </c>
      <c r="U351">
        <v>80.7</v>
      </c>
      <c r="V351">
        <v>82.3</v>
      </c>
      <c r="W351">
        <v>83.3</v>
      </c>
      <c r="X351">
        <v>86.4</v>
      </c>
      <c r="Y351">
        <v>83.7</v>
      </c>
      <c r="Z351">
        <v>85.2</v>
      </c>
      <c r="AA351">
        <v>86.2</v>
      </c>
      <c r="AB351">
        <v>85.6</v>
      </c>
      <c r="AC351">
        <v>87</v>
      </c>
      <c r="AD351">
        <v>88.6</v>
      </c>
      <c r="AE351">
        <v>89</v>
      </c>
      <c r="AF351">
        <v>89.3</v>
      </c>
      <c r="AG351">
        <v>91</v>
      </c>
      <c r="AH351">
        <v>91.3</v>
      </c>
      <c r="AI351">
        <v>95.1</v>
      </c>
      <c r="AJ351">
        <v>94</v>
      </c>
      <c r="AK351">
        <v>94.8</v>
      </c>
      <c r="AL351">
        <v>94.6</v>
      </c>
      <c r="AM351">
        <v>94.5</v>
      </c>
      <c r="AN351">
        <v>95</v>
      </c>
      <c r="AO351">
        <v>94.2</v>
      </c>
      <c r="AP351">
        <v>93.3</v>
      </c>
      <c r="AQ351">
        <v>91.5</v>
      </c>
      <c r="AR351">
        <v>94.4</v>
      </c>
      <c r="AS351">
        <v>95.8</v>
      </c>
      <c r="AT351">
        <v>93.9</v>
      </c>
      <c r="AU351">
        <v>95.8</v>
      </c>
      <c r="AV351">
        <v>95.2</v>
      </c>
      <c r="AW351">
        <v>93.6</v>
      </c>
      <c r="AX351">
        <v>93.9</v>
      </c>
      <c r="AY351">
        <v>94.7</v>
      </c>
      <c r="AZ351">
        <v>95.9</v>
      </c>
      <c r="BA351">
        <v>97.5</v>
      </c>
      <c r="BB351">
        <v>97.6</v>
      </c>
      <c r="BC351">
        <v>97.9</v>
      </c>
      <c r="BD351">
        <v>98</v>
      </c>
      <c r="BE351">
        <v>98.8</v>
      </c>
      <c r="BF351">
        <v>99.5</v>
      </c>
      <c r="BG351">
        <v>99.6</v>
      </c>
      <c r="BH351">
        <v>100.7</v>
      </c>
      <c r="BI351">
        <v>100.9</v>
      </c>
      <c r="BJ351">
        <v>101</v>
      </c>
      <c r="BK351">
        <v>101.1</v>
      </c>
      <c r="BL351">
        <v>101.6</v>
      </c>
      <c r="BM351">
        <v>101.4</v>
      </c>
      <c r="BN351">
        <v>101.7</v>
      </c>
      <c r="BO351">
        <v>102.7</v>
      </c>
      <c r="BP351">
        <v>102.1</v>
      </c>
      <c r="BQ351">
        <v>102.3</v>
      </c>
      <c r="BR351">
        <v>102.5</v>
      </c>
      <c r="BS351">
        <v>102.7</v>
      </c>
      <c r="BT351">
        <v>102.2</v>
      </c>
      <c r="BU351">
        <v>102.4</v>
      </c>
      <c r="BV351">
        <v>102.5</v>
      </c>
      <c r="BW351">
        <v>103.5</v>
      </c>
      <c r="BX351">
        <v>104</v>
      </c>
      <c r="BY351">
        <v>103.7</v>
      </c>
      <c r="BZ351">
        <v>103.3</v>
      </c>
      <c r="CA351">
        <v>102.7</v>
      </c>
      <c r="CB351">
        <v>102.3</v>
      </c>
      <c r="CC351">
        <v>102.9</v>
      </c>
      <c r="CD351">
        <v>102</v>
      </c>
      <c r="CE351">
        <v>102.6</v>
      </c>
      <c r="CF351">
        <v>103.5</v>
      </c>
      <c r="CG351">
        <v>103.5</v>
      </c>
      <c r="CH351">
        <v>102.8</v>
      </c>
      <c r="CI351">
        <v>103.5</v>
      </c>
      <c r="CJ351">
        <v>104</v>
      </c>
      <c r="CK351">
        <v>102.9</v>
      </c>
      <c r="CL351">
        <v>103.3</v>
      </c>
      <c r="CM351">
        <v>103.4</v>
      </c>
      <c r="CN351">
        <v>103.1</v>
      </c>
      <c r="CO351">
        <v>103</v>
      </c>
      <c r="CP351">
        <v>102.4</v>
      </c>
      <c r="CQ351">
        <v>103.1</v>
      </c>
      <c r="CR351">
        <v>102.4</v>
      </c>
      <c r="CS351">
        <v>102.6</v>
      </c>
      <c r="CT351">
        <v>102.4</v>
      </c>
      <c r="CU351">
        <v>101.8</v>
      </c>
      <c r="CV351">
        <v>102.3</v>
      </c>
      <c r="CW351">
        <v>102.2</v>
      </c>
      <c r="CX351">
        <v>103.4</v>
      </c>
      <c r="CY351">
        <v>102.1</v>
      </c>
      <c r="CZ351">
        <v>99.8</v>
      </c>
      <c r="DA351">
        <v>97.9</v>
      </c>
      <c r="DB351">
        <v>100.4</v>
      </c>
      <c r="DC351">
        <v>100.4</v>
      </c>
      <c r="DD351">
        <v>99.8</v>
      </c>
      <c r="DE351">
        <v>99.5</v>
      </c>
      <c r="DF351">
        <v>97.4</v>
      </c>
      <c r="DG351">
        <v>96.2</v>
      </c>
      <c r="DH351">
        <v>95</v>
      </c>
      <c r="DI351">
        <v>92.9</v>
      </c>
      <c r="DJ351">
        <v>92.3</v>
      </c>
      <c r="DK351">
        <v>93.5</v>
      </c>
      <c r="DL351">
        <v>93.3</v>
      </c>
      <c r="DM351">
        <v>93</v>
      </c>
      <c r="DN351">
        <v>94</v>
      </c>
      <c r="DO351">
        <v>94.7</v>
      </c>
      <c r="DP351">
        <v>94.5</v>
      </c>
      <c r="DQ351">
        <v>94.6</v>
      </c>
      <c r="DR351">
        <v>94.4</v>
      </c>
      <c r="DS351">
        <v>93.9</v>
      </c>
      <c r="DT351">
        <v>94.3</v>
      </c>
      <c r="DU351">
        <v>94.5</v>
      </c>
      <c r="DV351">
        <v>95</v>
      </c>
      <c r="DW351">
        <v>94.1</v>
      </c>
      <c r="DX351">
        <v>94.3</v>
      </c>
      <c r="DY351">
        <v>93.5</v>
      </c>
      <c r="DZ351">
        <v>94</v>
      </c>
      <c r="EA351">
        <v>94.8</v>
      </c>
      <c r="EB351">
        <v>95.4</v>
      </c>
      <c r="EC351">
        <v>94.1</v>
      </c>
      <c r="ED351">
        <v>94.7</v>
      </c>
      <c r="EE351">
        <v>94.8</v>
      </c>
      <c r="EF351">
        <v>95.2</v>
      </c>
      <c r="EG351">
        <v>95.7</v>
      </c>
      <c r="EH351">
        <v>96.5</v>
      </c>
      <c r="EI351">
        <v>97</v>
      </c>
      <c r="EJ351">
        <v>97.2</v>
      </c>
      <c r="EK351">
        <v>97.5</v>
      </c>
      <c r="EL351">
        <v>98.6</v>
      </c>
      <c r="EM351">
        <v>99.2</v>
      </c>
      <c r="EN351">
        <v>99.1</v>
      </c>
      <c r="EO351">
        <v>99.7</v>
      </c>
      <c r="EP351">
        <v>100.1</v>
      </c>
      <c r="EQ351">
        <v>99.3</v>
      </c>
      <c r="ER351">
        <v>99</v>
      </c>
    </row>
    <row r="352" spans="1:149">
      <c r="B352" t="s">
        <v>385</v>
      </c>
      <c r="C352">
        <v>1.2</v>
      </c>
      <c r="D352">
        <v>-1.7</v>
      </c>
      <c r="E352">
        <v>0.8</v>
      </c>
      <c r="F352">
        <v>1.8</v>
      </c>
      <c r="G352">
        <v>3.3</v>
      </c>
      <c r="H352">
        <v>2.1</v>
      </c>
      <c r="I352">
        <v>0.9</v>
      </c>
      <c r="J352">
        <v>2.1</v>
      </c>
      <c r="K352">
        <v>-0.7</v>
      </c>
      <c r="L352">
        <v>-1.4</v>
      </c>
      <c r="M352">
        <v>-0.3</v>
      </c>
      <c r="N352">
        <v>5.9</v>
      </c>
      <c r="O352">
        <v>-1.5</v>
      </c>
      <c r="P352">
        <v>-2.4</v>
      </c>
      <c r="Q352">
        <v>0.2</v>
      </c>
      <c r="R352">
        <v>2.2000000000000002</v>
      </c>
      <c r="S352">
        <v>1.2</v>
      </c>
      <c r="T352">
        <v>0.8</v>
      </c>
      <c r="U352">
        <v>0.3</v>
      </c>
      <c r="V352">
        <v>1.9</v>
      </c>
      <c r="W352">
        <v>1.3</v>
      </c>
      <c r="X352">
        <v>3.6</v>
      </c>
      <c r="Y352">
        <v>-3.1</v>
      </c>
      <c r="Z352">
        <v>1.9</v>
      </c>
      <c r="AA352">
        <v>1.1000000000000001</v>
      </c>
      <c r="AB352">
        <v>-0.7</v>
      </c>
      <c r="AC352">
        <v>1.6</v>
      </c>
      <c r="AD352">
        <v>1.9</v>
      </c>
      <c r="AE352">
        <v>0.4</v>
      </c>
      <c r="AF352">
        <v>0.4</v>
      </c>
      <c r="AG352">
        <v>1.9</v>
      </c>
      <c r="AH352">
        <v>0.4</v>
      </c>
      <c r="AI352">
        <v>4.2</v>
      </c>
      <c r="AJ352">
        <v>-1.2</v>
      </c>
      <c r="AK352">
        <v>0.9</v>
      </c>
      <c r="AL352">
        <v>-0.3</v>
      </c>
      <c r="AM352">
        <v>-0.1</v>
      </c>
      <c r="AN352">
        <v>0.5</v>
      </c>
      <c r="AO352">
        <v>-0.8</v>
      </c>
      <c r="AP352">
        <v>-1</v>
      </c>
      <c r="AQ352">
        <v>-1.9</v>
      </c>
      <c r="AR352">
        <v>3.1</v>
      </c>
      <c r="AS352">
        <v>1.4</v>
      </c>
      <c r="AT352">
        <v>-1.9</v>
      </c>
      <c r="AU352">
        <v>2</v>
      </c>
      <c r="AV352">
        <v>-0.6</v>
      </c>
      <c r="AW352">
        <v>-1.7</v>
      </c>
      <c r="AX352">
        <v>0.3</v>
      </c>
      <c r="AY352">
        <v>0.9</v>
      </c>
      <c r="AZ352">
        <v>1.2</v>
      </c>
      <c r="BA352">
        <v>1.6</v>
      </c>
      <c r="BB352">
        <v>0.1</v>
      </c>
      <c r="BC352">
        <v>0.4</v>
      </c>
      <c r="BD352">
        <v>0.1</v>
      </c>
      <c r="BE352">
        <v>0.8</v>
      </c>
      <c r="BF352">
        <v>0.7</v>
      </c>
      <c r="BG352">
        <v>0.1</v>
      </c>
      <c r="BH352">
        <v>1</v>
      </c>
      <c r="BI352">
        <v>0.3</v>
      </c>
      <c r="BJ352">
        <v>0.1</v>
      </c>
      <c r="BK352">
        <v>0.1</v>
      </c>
      <c r="BL352">
        <v>0.5</v>
      </c>
      <c r="BM352">
        <v>-0.1</v>
      </c>
      <c r="BN352">
        <v>0.3</v>
      </c>
      <c r="BO352">
        <v>0.9</v>
      </c>
      <c r="BP352">
        <v>-0.5</v>
      </c>
      <c r="BQ352">
        <v>0.1</v>
      </c>
      <c r="BR352">
        <v>0.2</v>
      </c>
      <c r="BS352">
        <v>0.2</v>
      </c>
      <c r="BT352">
        <v>-0.5</v>
      </c>
      <c r="BU352">
        <v>0.2</v>
      </c>
      <c r="BV352">
        <v>0.1</v>
      </c>
      <c r="BW352">
        <v>1</v>
      </c>
      <c r="BX352">
        <v>0.5</v>
      </c>
      <c r="BY352">
        <v>-0.3</v>
      </c>
      <c r="BZ352">
        <v>-0.4</v>
      </c>
      <c r="CA352">
        <v>-0.6</v>
      </c>
      <c r="CB352">
        <v>-0.4</v>
      </c>
      <c r="CC352">
        <v>0.6</v>
      </c>
      <c r="CD352">
        <v>-0.9</v>
      </c>
      <c r="CE352">
        <v>0.5</v>
      </c>
      <c r="CF352">
        <v>0.9</v>
      </c>
      <c r="CG352">
        <v>0</v>
      </c>
      <c r="CH352">
        <v>-0.7</v>
      </c>
      <c r="CI352">
        <v>0.6</v>
      </c>
      <c r="CJ352">
        <v>0.5</v>
      </c>
      <c r="CK352">
        <v>-1</v>
      </c>
      <c r="CL352">
        <v>0.4</v>
      </c>
      <c r="CM352">
        <v>0.1</v>
      </c>
      <c r="CN352">
        <v>-0.3</v>
      </c>
      <c r="CO352">
        <v>-0.1</v>
      </c>
      <c r="CP352">
        <v>-0.6</v>
      </c>
      <c r="CQ352">
        <v>0.7</v>
      </c>
      <c r="CR352">
        <v>-0.7</v>
      </c>
      <c r="CS352">
        <v>0.2</v>
      </c>
      <c r="CT352">
        <v>-0.1</v>
      </c>
      <c r="CU352">
        <v>-0.6</v>
      </c>
      <c r="CV352">
        <v>0.5</v>
      </c>
      <c r="CW352">
        <v>-0.1</v>
      </c>
      <c r="CX352">
        <v>1.2</v>
      </c>
      <c r="CY352">
        <v>-1.3</v>
      </c>
      <c r="CZ352">
        <v>-2.2000000000000002</v>
      </c>
      <c r="DA352">
        <v>-1.9</v>
      </c>
      <c r="DB352">
        <v>2.5</v>
      </c>
      <c r="DC352">
        <v>0.1</v>
      </c>
      <c r="DD352">
        <v>-0.7</v>
      </c>
      <c r="DE352">
        <v>-0.2</v>
      </c>
      <c r="DF352">
        <v>-2.1</v>
      </c>
      <c r="DG352">
        <v>-1.2</v>
      </c>
      <c r="DH352">
        <v>-1.3</v>
      </c>
      <c r="DI352">
        <v>-2.2000000000000002</v>
      </c>
      <c r="DJ352">
        <v>-0.6</v>
      </c>
      <c r="DK352">
        <v>1.3</v>
      </c>
      <c r="DL352">
        <v>-0.2</v>
      </c>
      <c r="DM352">
        <v>-0.3</v>
      </c>
      <c r="DN352">
        <v>1</v>
      </c>
      <c r="DO352">
        <v>0.8</v>
      </c>
      <c r="DP352">
        <v>-0.3</v>
      </c>
      <c r="DQ352">
        <v>0.1</v>
      </c>
      <c r="DR352">
        <v>-0.2</v>
      </c>
      <c r="DS352">
        <v>-0.5</v>
      </c>
      <c r="DT352">
        <v>0.4</v>
      </c>
      <c r="DU352">
        <v>0.2</v>
      </c>
      <c r="DV352">
        <v>0.5</v>
      </c>
      <c r="DW352">
        <v>-0.9</v>
      </c>
      <c r="DX352">
        <v>0.2</v>
      </c>
      <c r="DY352">
        <v>-0.8</v>
      </c>
      <c r="DZ352">
        <v>0.5</v>
      </c>
      <c r="EA352">
        <v>0.9</v>
      </c>
      <c r="EB352">
        <v>0.6</v>
      </c>
      <c r="EC352">
        <v>-1.3</v>
      </c>
      <c r="ED352">
        <v>0.6</v>
      </c>
      <c r="EE352">
        <v>0.1</v>
      </c>
      <c r="EF352">
        <v>0.4</v>
      </c>
      <c r="EG352">
        <v>0.6</v>
      </c>
      <c r="EH352">
        <v>0.8</v>
      </c>
      <c r="EI352">
        <v>0.5</v>
      </c>
      <c r="EJ352">
        <v>0.3</v>
      </c>
      <c r="EK352">
        <v>0.3</v>
      </c>
      <c r="EL352">
        <v>1.1000000000000001</v>
      </c>
      <c r="EM352">
        <v>0.6</v>
      </c>
      <c r="EN352">
        <v>-0.1</v>
      </c>
      <c r="EO352">
        <v>0.7</v>
      </c>
      <c r="EP352">
        <v>0.4</v>
      </c>
      <c r="EQ352">
        <v>-0.8</v>
      </c>
      <c r="ER352">
        <v>-0.3</v>
      </c>
    </row>
    <row r="354" spans="1:148">
      <c r="A354" t="s">
        <v>406</v>
      </c>
      <c r="B354">
        <v>67.900000000000006</v>
      </c>
      <c r="C354">
        <v>68.900000000000006</v>
      </c>
      <c r="D354">
        <v>68.900000000000006</v>
      </c>
      <c r="E354">
        <v>69.2</v>
      </c>
      <c r="F354">
        <v>71.900000000000006</v>
      </c>
      <c r="G354">
        <v>73.900000000000006</v>
      </c>
      <c r="H354">
        <v>73.8</v>
      </c>
      <c r="I354">
        <v>73.5</v>
      </c>
      <c r="J354">
        <v>76.2</v>
      </c>
      <c r="K354">
        <v>76.099999999999994</v>
      </c>
      <c r="L354">
        <v>77.2</v>
      </c>
      <c r="M354">
        <v>77.5</v>
      </c>
      <c r="N354">
        <v>78.3</v>
      </c>
      <c r="O354">
        <v>79.5</v>
      </c>
      <c r="P354">
        <v>78.3</v>
      </c>
      <c r="Q354">
        <v>78.599999999999994</v>
      </c>
      <c r="R354">
        <v>80.2</v>
      </c>
      <c r="S354">
        <v>80.400000000000006</v>
      </c>
      <c r="T354">
        <v>81.099999999999994</v>
      </c>
      <c r="U354">
        <v>82.1</v>
      </c>
      <c r="V354">
        <v>82.2</v>
      </c>
      <c r="W354">
        <v>83.5</v>
      </c>
      <c r="X354">
        <v>84</v>
      </c>
      <c r="Y354">
        <v>84.3</v>
      </c>
      <c r="Z354">
        <v>85.5</v>
      </c>
      <c r="AA354">
        <v>86.5</v>
      </c>
      <c r="AB354">
        <v>87.2</v>
      </c>
      <c r="AC354">
        <v>89.3</v>
      </c>
      <c r="AD354">
        <v>89.3</v>
      </c>
      <c r="AE354">
        <v>91.4</v>
      </c>
      <c r="AF354">
        <v>92.5</v>
      </c>
      <c r="AG354">
        <v>94.3</v>
      </c>
      <c r="AH354">
        <v>94.8</v>
      </c>
      <c r="AI354">
        <v>96</v>
      </c>
      <c r="AJ354">
        <v>97</v>
      </c>
      <c r="AK354">
        <v>97</v>
      </c>
      <c r="AL354">
        <v>98.2</v>
      </c>
      <c r="AM354">
        <v>96.9</v>
      </c>
      <c r="AN354">
        <v>98.8</v>
      </c>
      <c r="AO354">
        <v>100.4</v>
      </c>
      <c r="AP354">
        <v>103.1</v>
      </c>
      <c r="AQ354">
        <v>103.5</v>
      </c>
      <c r="AR354">
        <v>105.1</v>
      </c>
      <c r="AS354">
        <v>105.1</v>
      </c>
      <c r="AT354">
        <v>105.1</v>
      </c>
      <c r="AU354">
        <v>104.1</v>
      </c>
      <c r="AV354">
        <v>104.2</v>
      </c>
      <c r="AW354">
        <v>103.4</v>
      </c>
      <c r="AX354">
        <v>103.6</v>
      </c>
      <c r="AY354">
        <v>103.7</v>
      </c>
      <c r="AZ354">
        <v>105</v>
      </c>
      <c r="BA354">
        <v>105.8</v>
      </c>
      <c r="BB354">
        <v>105.8</v>
      </c>
      <c r="BC354">
        <v>105.4</v>
      </c>
      <c r="BD354">
        <v>105.4</v>
      </c>
      <c r="BE354">
        <v>104.9</v>
      </c>
      <c r="BF354">
        <v>105</v>
      </c>
      <c r="BG354">
        <v>103.8</v>
      </c>
      <c r="BH354">
        <v>104.1</v>
      </c>
      <c r="BI354">
        <v>104.6</v>
      </c>
      <c r="BJ354">
        <v>104.3</v>
      </c>
      <c r="BK354">
        <v>105.3</v>
      </c>
      <c r="BL354">
        <v>104.7</v>
      </c>
      <c r="BM354">
        <v>104.6</v>
      </c>
      <c r="BN354">
        <v>104.6</v>
      </c>
      <c r="BO354">
        <v>106.1</v>
      </c>
      <c r="BP354">
        <v>106.1</v>
      </c>
      <c r="BQ354">
        <v>106.6</v>
      </c>
      <c r="BR354">
        <v>107</v>
      </c>
      <c r="BS354">
        <v>105.7</v>
      </c>
      <c r="BT354">
        <v>106.6</v>
      </c>
      <c r="BU354">
        <v>107.5</v>
      </c>
      <c r="BV354">
        <v>108.5</v>
      </c>
      <c r="BW354">
        <v>109.5</v>
      </c>
      <c r="BX354">
        <v>109.5</v>
      </c>
      <c r="BY354">
        <v>107.1</v>
      </c>
      <c r="BZ354">
        <v>108.7</v>
      </c>
      <c r="CA354">
        <v>107.8</v>
      </c>
      <c r="CB354">
        <v>109</v>
      </c>
      <c r="CC354">
        <v>109.5</v>
      </c>
      <c r="CD354">
        <v>110.5</v>
      </c>
      <c r="CE354">
        <v>109.1</v>
      </c>
      <c r="CF354">
        <v>108.6</v>
      </c>
      <c r="CG354">
        <v>109</v>
      </c>
      <c r="CH354">
        <v>107.6</v>
      </c>
      <c r="CI354">
        <v>109</v>
      </c>
      <c r="CJ354">
        <v>109.9</v>
      </c>
      <c r="CK354">
        <v>108.1</v>
      </c>
      <c r="CL354">
        <v>107.5</v>
      </c>
      <c r="CM354">
        <v>106.6</v>
      </c>
      <c r="CN354">
        <v>106.7</v>
      </c>
      <c r="CO354">
        <v>107.4</v>
      </c>
      <c r="CP354">
        <v>107.5</v>
      </c>
      <c r="CQ354">
        <v>106.9</v>
      </c>
      <c r="CR354">
        <v>105.7</v>
      </c>
      <c r="CS354">
        <v>105.9</v>
      </c>
      <c r="CT354">
        <v>104.4</v>
      </c>
      <c r="CU354">
        <v>104.3</v>
      </c>
      <c r="CV354">
        <v>104.2</v>
      </c>
      <c r="CW354">
        <v>104.4</v>
      </c>
      <c r="CX354">
        <v>102.2</v>
      </c>
      <c r="CY354">
        <v>101.8</v>
      </c>
      <c r="CZ354">
        <v>100.5</v>
      </c>
      <c r="DA354">
        <v>100.9</v>
      </c>
      <c r="DB354">
        <v>102.3</v>
      </c>
      <c r="DC354">
        <v>101.1</v>
      </c>
      <c r="DD354">
        <v>98.2</v>
      </c>
      <c r="DE354">
        <v>98.5</v>
      </c>
      <c r="DF354">
        <v>97.9</v>
      </c>
      <c r="DG354">
        <v>97.1</v>
      </c>
      <c r="DH354">
        <v>99</v>
      </c>
      <c r="DI354">
        <v>97.3</v>
      </c>
      <c r="DJ354">
        <v>98.2</v>
      </c>
      <c r="DK354">
        <v>97.7</v>
      </c>
      <c r="DL354">
        <v>96.9</v>
      </c>
      <c r="DM354">
        <v>96.1</v>
      </c>
      <c r="DN354">
        <v>95.3</v>
      </c>
      <c r="DO354">
        <v>95.6</v>
      </c>
      <c r="DP354">
        <v>95.1</v>
      </c>
      <c r="DQ354">
        <v>95.9</v>
      </c>
      <c r="DR354">
        <v>95.2</v>
      </c>
      <c r="DS354">
        <v>96.3</v>
      </c>
      <c r="DT354">
        <v>96.1</v>
      </c>
      <c r="DU354">
        <v>94.8</v>
      </c>
      <c r="DV354">
        <v>96.2</v>
      </c>
      <c r="DW354">
        <v>94.5</v>
      </c>
      <c r="DX354">
        <v>92.6</v>
      </c>
      <c r="DY354">
        <v>92.7</v>
      </c>
      <c r="DZ354">
        <v>92.7</v>
      </c>
      <c r="EA354">
        <v>92.9</v>
      </c>
      <c r="EB354">
        <v>93.2</v>
      </c>
      <c r="EC354">
        <v>92.3</v>
      </c>
      <c r="ED354">
        <v>93</v>
      </c>
      <c r="EE354">
        <v>94.1</v>
      </c>
      <c r="EF354">
        <v>94.5</v>
      </c>
      <c r="EG354">
        <v>94.6</v>
      </c>
      <c r="EH354">
        <v>94.5</v>
      </c>
      <c r="EI354">
        <v>94.7</v>
      </c>
      <c r="EJ354">
        <v>95.7</v>
      </c>
      <c r="EK354">
        <v>95.6</v>
      </c>
      <c r="EL354">
        <v>94.7</v>
      </c>
      <c r="EM354">
        <v>95.4</v>
      </c>
      <c r="EN354">
        <v>95.5</v>
      </c>
      <c r="EO354">
        <v>94.9</v>
      </c>
      <c r="EP354">
        <v>94.2</v>
      </c>
      <c r="EQ354">
        <v>93.2</v>
      </c>
      <c r="ER354">
        <v>93.5</v>
      </c>
    </row>
    <row r="355" spans="1:148">
      <c r="B355" t="s">
        <v>385</v>
      </c>
      <c r="C355">
        <v>1.5</v>
      </c>
      <c r="D355">
        <v>0.1</v>
      </c>
      <c r="E355">
        <v>0.4</v>
      </c>
      <c r="F355">
        <v>3.9</v>
      </c>
      <c r="G355">
        <v>2.8</v>
      </c>
      <c r="H355">
        <v>-0.1</v>
      </c>
      <c r="I355">
        <v>-0.4</v>
      </c>
      <c r="J355">
        <v>3.6</v>
      </c>
      <c r="K355">
        <v>-0.1</v>
      </c>
      <c r="L355">
        <v>1.4</v>
      </c>
      <c r="M355">
        <v>0.4</v>
      </c>
      <c r="N355">
        <v>1</v>
      </c>
      <c r="O355">
        <v>1.6</v>
      </c>
      <c r="P355">
        <v>-1.6</v>
      </c>
      <c r="Q355">
        <v>0.5</v>
      </c>
      <c r="R355">
        <v>1.9</v>
      </c>
      <c r="S355">
        <v>0.3</v>
      </c>
      <c r="T355">
        <v>1</v>
      </c>
      <c r="U355">
        <v>1.2</v>
      </c>
      <c r="V355">
        <v>0.1</v>
      </c>
      <c r="W355">
        <v>1.6</v>
      </c>
      <c r="X355">
        <v>0.6</v>
      </c>
      <c r="Y355">
        <v>0.3</v>
      </c>
      <c r="Z355">
        <v>1.5</v>
      </c>
      <c r="AA355">
        <v>1.2</v>
      </c>
      <c r="AB355">
        <v>0.8</v>
      </c>
      <c r="AC355">
        <v>2.4</v>
      </c>
      <c r="AD355">
        <v>-0.1</v>
      </c>
      <c r="AE355">
        <v>2.4</v>
      </c>
      <c r="AF355">
        <v>1.2</v>
      </c>
      <c r="AG355">
        <v>2</v>
      </c>
      <c r="AH355">
        <v>0.5</v>
      </c>
      <c r="AI355">
        <v>1.3</v>
      </c>
      <c r="AJ355">
        <v>1</v>
      </c>
      <c r="AK355">
        <v>0</v>
      </c>
      <c r="AL355">
        <v>1.3</v>
      </c>
      <c r="AM355">
        <v>-1.3</v>
      </c>
      <c r="AN355">
        <v>2</v>
      </c>
      <c r="AO355">
        <v>1.6</v>
      </c>
      <c r="AP355">
        <v>2.7</v>
      </c>
      <c r="AQ355">
        <v>0.3</v>
      </c>
      <c r="AR355">
        <v>1.6</v>
      </c>
      <c r="AS355">
        <v>0</v>
      </c>
      <c r="AT355">
        <v>0</v>
      </c>
      <c r="AU355">
        <v>-0.9</v>
      </c>
      <c r="AV355">
        <v>0.1</v>
      </c>
      <c r="AW355">
        <v>-0.8</v>
      </c>
      <c r="AX355">
        <v>0.2</v>
      </c>
      <c r="AY355">
        <v>0.1</v>
      </c>
      <c r="AZ355">
        <v>1.2</v>
      </c>
      <c r="BA355">
        <v>0.8</v>
      </c>
      <c r="BB355">
        <v>0</v>
      </c>
      <c r="BC355">
        <v>-0.3</v>
      </c>
      <c r="BD355">
        <v>0</v>
      </c>
      <c r="BE355">
        <v>-0.5</v>
      </c>
      <c r="BF355">
        <v>0.1</v>
      </c>
      <c r="BG355">
        <v>-1.1000000000000001</v>
      </c>
      <c r="BH355">
        <v>0.3</v>
      </c>
      <c r="BI355">
        <v>0.4</v>
      </c>
      <c r="BJ355">
        <v>-0.3</v>
      </c>
      <c r="BK355">
        <v>1</v>
      </c>
      <c r="BL355">
        <v>-0.5</v>
      </c>
      <c r="BM355">
        <v>-0.1</v>
      </c>
      <c r="BN355">
        <v>0</v>
      </c>
      <c r="BO355">
        <v>1.5</v>
      </c>
      <c r="BP355">
        <v>0</v>
      </c>
      <c r="BQ355">
        <v>0.5</v>
      </c>
      <c r="BR355">
        <v>0.4</v>
      </c>
      <c r="BS355">
        <v>-1.2</v>
      </c>
      <c r="BT355">
        <v>0.8</v>
      </c>
      <c r="BU355">
        <v>0.9</v>
      </c>
      <c r="BV355">
        <v>0.9</v>
      </c>
      <c r="BW355">
        <v>0.9</v>
      </c>
      <c r="BX355">
        <v>0</v>
      </c>
      <c r="BY355">
        <v>-2.2000000000000002</v>
      </c>
      <c r="BZ355">
        <v>1.5</v>
      </c>
      <c r="CA355">
        <v>-0.8</v>
      </c>
      <c r="CB355">
        <v>1.1000000000000001</v>
      </c>
      <c r="CC355">
        <v>0.5</v>
      </c>
      <c r="CD355">
        <v>0.9</v>
      </c>
      <c r="CE355">
        <v>-1.3</v>
      </c>
      <c r="CF355">
        <v>-0.5</v>
      </c>
      <c r="CG355">
        <v>0.4</v>
      </c>
      <c r="CH355">
        <v>-1.2</v>
      </c>
      <c r="CI355">
        <v>1.3</v>
      </c>
      <c r="CJ355">
        <v>0.8</v>
      </c>
      <c r="CK355">
        <v>-1.7</v>
      </c>
      <c r="CL355">
        <v>-0.6</v>
      </c>
      <c r="CM355">
        <v>-0.8</v>
      </c>
      <c r="CN355">
        <v>0.1</v>
      </c>
      <c r="CO355">
        <v>0.7</v>
      </c>
      <c r="CP355">
        <v>0</v>
      </c>
      <c r="CQ355">
        <v>-0.6</v>
      </c>
      <c r="CR355">
        <v>-1.1000000000000001</v>
      </c>
      <c r="CS355">
        <v>0.2</v>
      </c>
      <c r="CT355">
        <v>-1.4</v>
      </c>
      <c r="CU355">
        <v>0</v>
      </c>
      <c r="CV355">
        <v>-0.1</v>
      </c>
      <c r="CW355">
        <v>0.2</v>
      </c>
      <c r="CX355">
        <v>-2.1</v>
      </c>
      <c r="CY355">
        <v>-0.4</v>
      </c>
      <c r="CZ355">
        <v>-1.3</v>
      </c>
      <c r="DA355">
        <v>0.4</v>
      </c>
      <c r="DB355">
        <v>1.4</v>
      </c>
      <c r="DC355">
        <v>-1.2</v>
      </c>
      <c r="DD355">
        <v>-2.9</v>
      </c>
      <c r="DE355">
        <v>0.3</v>
      </c>
      <c r="DF355">
        <v>-0.6</v>
      </c>
      <c r="DG355">
        <v>-0.8</v>
      </c>
      <c r="DH355">
        <v>1.9</v>
      </c>
      <c r="DI355">
        <v>-1.7</v>
      </c>
      <c r="DJ355">
        <v>0.9</v>
      </c>
      <c r="DK355">
        <v>-0.5</v>
      </c>
      <c r="DL355">
        <v>-0.9</v>
      </c>
      <c r="DM355">
        <v>-0.8</v>
      </c>
      <c r="DN355">
        <v>-0.9</v>
      </c>
      <c r="DO355">
        <v>0.3</v>
      </c>
      <c r="DP355">
        <v>-0.5</v>
      </c>
      <c r="DQ355">
        <v>0.8</v>
      </c>
      <c r="DR355">
        <v>-0.7</v>
      </c>
      <c r="DS355">
        <v>1.1000000000000001</v>
      </c>
      <c r="DT355">
        <v>-0.2</v>
      </c>
      <c r="DU355">
        <v>-1.4</v>
      </c>
      <c r="DV355">
        <v>1.5</v>
      </c>
      <c r="DW355">
        <v>-1.8</v>
      </c>
      <c r="DX355">
        <v>-2</v>
      </c>
      <c r="DY355">
        <v>0</v>
      </c>
      <c r="DZ355">
        <v>0</v>
      </c>
      <c r="EA355">
        <v>0.2</v>
      </c>
      <c r="EB355">
        <v>0.4</v>
      </c>
      <c r="EC355">
        <v>-1</v>
      </c>
      <c r="ED355">
        <v>0.7</v>
      </c>
      <c r="EE355">
        <v>1.2</v>
      </c>
      <c r="EF355">
        <v>0.4</v>
      </c>
      <c r="EG355">
        <v>0.2</v>
      </c>
      <c r="EH355">
        <v>-0.1</v>
      </c>
      <c r="EI355">
        <v>0.2</v>
      </c>
      <c r="EJ355">
        <v>1</v>
      </c>
      <c r="EK355">
        <v>-0.1</v>
      </c>
      <c r="EL355">
        <v>-1</v>
      </c>
      <c r="EM355">
        <v>0.7</v>
      </c>
      <c r="EN355">
        <v>0.1</v>
      </c>
      <c r="EO355">
        <v>-0.6</v>
      </c>
      <c r="EP355">
        <v>-0.8</v>
      </c>
      <c r="EQ355">
        <v>-1</v>
      </c>
      <c r="ER355">
        <v>0.3</v>
      </c>
    </row>
    <row r="357" spans="1:148">
      <c r="A357" t="s">
        <v>407</v>
      </c>
      <c r="B357">
        <v>39.799999999999997</v>
      </c>
      <c r="C357">
        <v>40.6</v>
      </c>
      <c r="D357">
        <v>41.6</v>
      </c>
      <c r="E357">
        <v>42.1</v>
      </c>
      <c r="F357">
        <v>43.4</v>
      </c>
      <c r="G357">
        <v>45.8</v>
      </c>
      <c r="H357">
        <v>46.7</v>
      </c>
      <c r="I357">
        <v>47.3</v>
      </c>
      <c r="J357">
        <v>47.8</v>
      </c>
      <c r="K357">
        <v>47.7</v>
      </c>
      <c r="L357">
        <v>50.3</v>
      </c>
      <c r="M357">
        <v>50.4</v>
      </c>
      <c r="N357">
        <v>51.9</v>
      </c>
      <c r="O357">
        <v>52.3</v>
      </c>
      <c r="P357">
        <v>52.2</v>
      </c>
      <c r="Q357">
        <v>53.1</v>
      </c>
      <c r="R357">
        <v>54.3</v>
      </c>
      <c r="S357">
        <v>53.8</v>
      </c>
      <c r="T357">
        <v>54.5</v>
      </c>
      <c r="U357">
        <v>55.5</v>
      </c>
      <c r="V357">
        <v>56.2</v>
      </c>
      <c r="W357">
        <v>55</v>
      </c>
      <c r="X357">
        <v>56.1</v>
      </c>
      <c r="Y357">
        <v>56.4</v>
      </c>
      <c r="Z357">
        <v>56.8</v>
      </c>
      <c r="AA357">
        <v>58.8</v>
      </c>
      <c r="AB357">
        <v>59.1</v>
      </c>
      <c r="AC357">
        <v>58.7</v>
      </c>
      <c r="AD357">
        <v>59.6</v>
      </c>
      <c r="AE357">
        <v>60.1</v>
      </c>
      <c r="AF357">
        <v>61.1</v>
      </c>
      <c r="AG357">
        <v>61.2</v>
      </c>
      <c r="AH357">
        <v>61.6</v>
      </c>
      <c r="AI357">
        <v>63.5</v>
      </c>
      <c r="AJ357">
        <v>64.3</v>
      </c>
      <c r="AK357">
        <v>64.8</v>
      </c>
      <c r="AL357">
        <v>65.7</v>
      </c>
      <c r="AM357">
        <v>66.599999999999994</v>
      </c>
      <c r="AN357">
        <v>67.099999999999994</v>
      </c>
      <c r="AO357">
        <v>69.599999999999994</v>
      </c>
      <c r="AP357">
        <v>69.900000000000006</v>
      </c>
      <c r="AQ357">
        <v>71</v>
      </c>
      <c r="AR357">
        <v>72.099999999999994</v>
      </c>
      <c r="AS357">
        <v>70.8</v>
      </c>
      <c r="AT357">
        <v>70.8</v>
      </c>
      <c r="AU357">
        <v>71</v>
      </c>
      <c r="AV357">
        <v>71.599999999999994</v>
      </c>
      <c r="AW357">
        <v>71.900000000000006</v>
      </c>
      <c r="AX357">
        <v>72.3</v>
      </c>
      <c r="AY357">
        <v>72.7</v>
      </c>
      <c r="AZ357">
        <v>72.900000000000006</v>
      </c>
      <c r="BA357">
        <v>72.900000000000006</v>
      </c>
      <c r="BB357">
        <v>71.099999999999994</v>
      </c>
      <c r="BC357">
        <v>69.8</v>
      </c>
      <c r="BD357">
        <v>70</v>
      </c>
      <c r="BE357">
        <v>70.3</v>
      </c>
      <c r="BF357">
        <v>71</v>
      </c>
      <c r="BG357">
        <v>71.8</v>
      </c>
      <c r="BH357">
        <v>71.8</v>
      </c>
      <c r="BI357">
        <v>71.400000000000006</v>
      </c>
      <c r="BJ357">
        <v>71.7</v>
      </c>
      <c r="BK357">
        <v>72.2</v>
      </c>
      <c r="BL357">
        <v>72.5</v>
      </c>
      <c r="BM357">
        <v>73.7</v>
      </c>
      <c r="BN357">
        <v>73.599999999999994</v>
      </c>
      <c r="BO357">
        <v>73.400000000000006</v>
      </c>
      <c r="BP357">
        <v>73.5</v>
      </c>
      <c r="BQ357">
        <v>73.3</v>
      </c>
      <c r="BR357">
        <v>73.599999999999994</v>
      </c>
      <c r="BS357">
        <v>73.7</v>
      </c>
      <c r="BT357">
        <v>73.900000000000006</v>
      </c>
      <c r="BU357">
        <v>74.599999999999994</v>
      </c>
      <c r="BV357">
        <v>74.599999999999994</v>
      </c>
      <c r="BW357">
        <v>75.900000000000006</v>
      </c>
      <c r="BX357">
        <v>76.400000000000006</v>
      </c>
      <c r="BY357">
        <v>77.2</v>
      </c>
      <c r="BZ357">
        <v>78.2</v>
      </c>
      <c r="CA357">
        <v>79.099999999999994</v>
      </c>
      <c r="CB357">
        <v>80.400000000000006</v>
      </c>
      <c r="CC357">
        <v>81.900000000000006</v>
      </c>
      <c r="CD357">
        <v>82.3</v>
      </c>
      <c r="CE357">
        <v>84.9</v>
      </c>
      <c r="CF357">
        <v>84.4</v>
      </c>
      <c r="CG357">
        <v>83.4</v>
      </c>
      <c r="CH357">
        <v>83.7</v>
      </c>
      <c r="CI357">
        <v>84.9</v>
      </c>
      <c r="CJ357">
        <v>87</v>
      </c>
      <c r="CK357">
        <v>87.2</v>
      </c>
      <c r="CL357">
        <v>89.6</v>
      </c>
      <c r="CM357">
        <v>87.8</v>
      </c>
      <c r="CN357">
        <v>89.9</v>
      </c>
      <c r="CO357">
        <v>88.9</v>
      </c>
      <c r="CP357">
        <v>90.2</v>
      </c>
      <c r="CQ357">
        <v>91.5</v>
      </c>
      <c r="CR357">
        <v>92.3</v>
      </c>
      <c r="CS357">
        <v>93.8</v>
      </c>
      <c r="CT357">
        <v>95.1</v>
      </c>
      <c r="CU357">
        <v>95.7</v>
      </c>
      <c r="CV357">
        <v>97</v>
      </c>
      <c r="CW357">
        <v>97</v>
      </c>
      <c r="CX357">
        <v>99</v>
      </c>
      <c r="CY357">
        <v>100</v>
      </c>
      <c r="CZ357">
        <v>99</v>
      </c>
      <c r="DA357">
        <v>97.5</v>
      </c>
      <c r="DB357">
        <v>99.2</v>
      </c>
      <c r="DC357">
        <v>100.5</v>
      </c>
      <c r="DD357">
        <v>99.5</v>
      </c>
      <c r="DE357">
        <v>100.9</v>
      </c>
      <c r="DF357">
        <v>101.6</v>
      </c>
      <c r="DG357">
        <v>103.6</v>
      </c>
      <c r="DH357">
        <v>107.2</v>
      </c>
      <c r="DI357">
        <v>103.9</v>
      </c>
      <c r="DJ357">
        <v>103</v>
      </c>
      <c r="DK357">
        <v>101.7</v>
      </c>
      <c r="DL357">
        <v>102</v>
      </c>
      <c r="DM357">
        <v>103.1</v>
      </c>
      <c r="DN357">
        <v>103.9</v>
      </c>
      <c r="DO357">
        <v>104.7</v>
      </c>
      <c r="DP357">
        <v>107.1</v>
      </c>
      <c r="DQ357">
        <v>108.3</v>
      </c>
      <c r="DR357">
        <v>109.5</v>
      </c>
      <c r="DS357">
        <v>111.5</v>
      </c>
      <c r="DT357">
        <v>111.9</v>
      </c>
      <c r="DU357">
        <v>112.7</v>
      </c>
      <c r="DV357">
        <v>113.6</v>
      </c>
      <c r="DW357">
        <v>113.1</v>
      </c>
      <c r="DX357">
        <v>113</v>
      </c>
      <c r="DY357">
        <v>113.8</v>
      </c>
      <c r="DZ357">
        <v>114.5</v>
      </c>
      <c r="EA357">
        <v>113.9</v>
      </c>
      <c r="EB357">
        <v>115</v>
      </c>
      <c r="EC357">
        <v>115.7</v>
      </c>
      <c r="ED357">
        <v>116.7</v>
      </c>
      <c r="EE357">
        <v>119.6</v>
      </c>
      <c r="EF357">
        <v>118.6</v>
      </c>
      <c r="EG357">
        <v>117</v>
      </c>
      <c r="EH357">
        <v>116.1</v>
      </c>
      <c r="EI357">
        <v>117.1</v>
      </c>
      <c r="EJ357">
        <v>117.8</v>
      </c>
      <c r="EK357">
        <v>118.5</v>
      </c>
      <c r="EL357">
        <v>118.4</v>
      </c>
      <c r="EM357">
        <v>118.3</v>
      </c>
      <c r="EN357">
        <v>117.7</v>
      </c>
      <c r="EO357">
        <v>119.7</v>
      </c>
      <c r="EP357">
        <v>120.2</v>
      </c>
      <c r="EQ357">
        <v>119.2</v>
      </c>
      <c r="ER357">
        <v>119.3</v>
      </c>
    </row>
    <row r="358" spans="1:148">
      <c r="B358" t="s">
        <v>385</v>
      </c>
      <c r="C358">
        <v>1.8</v>
      </c>
      <c r="D358">
        <v>2.6</v>
      </c>
      <c r="E358">
        <v>1.3</v>
      </c>
      <c r="F358">
        <v>3.1</v>
      </c>
      <c r="G358">
        <v>5.5</v>
      </c>
      <c r="H358">
        <v>1.8</v>
      </c>
      <c r="I358">
        <v>1.4</v>
      </c>
      <c r="J358">
        <v>1.1000000000000001</v>
      </c>
      <c r="K358">
        <v>-0.3</v>
      </c>
      <c r="L358">
        <v>5.4</v>
      </c>
      <c r="M358">
        <v>0.2</v>
      </c>
      <c r="N358">
        <v>3</v>
      </c>
      <c r="O358">
        <v>0.6</v>
      </c>
      <c r="P358">
        <v>0</v>
      </c>
      <c r="Q358">
        <v>1.7</v>
      </c>
      <c r="R358">
        <v>2.1</v>
      </c>
      <c r="S358">
        <v>-0.9</v>
      </c>
      <c r="T358">
        <v>1.3</v>
      </c>
      <c r="U358">
        <v>1.9</v>
      </c>
      <c r="V358">
        <v>1.2</v>
      </c>
      <c r="W358">
        <v>-2.1</v>
      </c>
      <c r="X358">
        <v>2</v>
      </c>
      <c r="Y358">
        <v>0.6</v>
      </c>
      <c r="Z358">
        <v>0.6</v>
      </c>
      <c r="AA358">
        <v>3.5</v>
      </c>
      <c r="AB358">
        <v>0.6</v>
      </c>
      <c r="AC358">
        <v>-0.8</v>
      </c>
      <c r="AD358">
        <v>1.5</v>
      </c>
      <c r="AE358">
        <v>0.9</v>
      </c>
      <c r="AF358">
        <v>1.6</v>
      </c>
      <c r="AG358">
        <v>0.1</v>
      </c>
      <c r="AH358">
        <v>0.6</v>
      </c>
      <c r="AI358">
        <v>3.1</v>
      </c>
      <c r="AJ358">
        <v>1.4</v>
      </c>
      <c r="AK358">
        <v>0.7</v>
      </c>
      <c r="AL358">
        <v>1.4</v>
      </c>
      <c r="AM358">
        <v>1.4</v>
      </c>
      <c r="AN358">
        <v>0.7</v>
      </c>
      <c r="AO358">
        <v>3.7</v>
      </c>
      <c r="AP358">
        <v>0.4</v>
      </c>
      <c r="AQ358">
        <v>1.6</v>
      </c>
      <c r="AR358">
        <v>1.5</v>
      </c>
      <c r="AS358">
        <v>-1.8</v>
      </c>
      <c r="AT358">
        <v>0</v>
      </c>
      <c r="AU358">
        <v>0.3</v>
      </c>
      <c r="AV358">
        <v>0.9</v>
      </c>
      <c r="AW358">
        <v>0.4</v>
      </c>
      <c r="AX358">
        <v>0.5</v>
      </c>
      <c r="AY358">
        <v>0.6</v>
      </c>
      <c r="AZ358">
        <v>0.4</v>
      </c>
      <c r="BA358">
        <v>0</v>
      </c>
      <c r="BB358">
        <v>-2.5</v>
      </c>
      <c r="BC358">
        <v>-1.8</v>
      </c>
      <c r="BD358">
        <v>0.3</v>
      </c>
      <c r="BE358">
        <v>0.4</v>
      </c>
      <c r="BF358">
        <v>0.9</v>
      </c>
      <c r="BG358">
        <v>1.2</v>
      </c>
      <c r="BH358">
        <v>0</v>
      </c>
      <c r="BI358">
        <v>-0.6</v>
      </c>
      <c r="BJ358">
        <v>0.4</v>
      </c>
      <c r="BK358">
        <v>0.8</v>
      </c>
      <c r="BL358">
        <v>0.4</v>
      </c>
      <c r="BM358">
        <v>1.6</v>
      </c>
      <c r="BN358">
        <v>-0.1</v>
      </c>
      <c r="BO358">
        <v>-0.2</v>
      </c>
      <c r="BP358">
        <v>0.1</v>
      </c>
      <c r="BQ358">
        <v>-0.3</v>
      </c>
      <c r="BR358">
        <v>0.4</v>
      </c>
      <c r="BS358">
        <v>0.2</v>
      </c>
      <c r="BT358">
        <v>0.2</v>
      </c>
      <c r="BU358">
        <v>1</v>
      </c>
      <c r="BV358">
        <v>0</v>
      </c>
      <c r="BW358">
        <v>1.8</v>
      </c>
      <c r="BX358">
        <v>0.7</v>
      </c>
      <c r="BY358">
        <v>0.9</v>
      </c>
      <c r="BZ358">
        <v>1.4</v>
      </c>
      <c r="CA358">
        <v>1.1000000000000001</v>
      </c>
      <c r="CB358">
        <v>1.7</v>
      </c>
      <c r="CC358">
        <v>1.8</v>
      </c>
      <c r="CD358">
        <v>0.5</v>
      </c>
      <c r="CE358">
        <v>3.2</v>
      </c>
      <c r="CF358">
        <v>-0.6</v>
      </c>
      <c r="CG358">
        <v>-1.2</v>
      </c>
      <c r="CH358">
        <v>0.4</v>
      </c>
      <c r="CI358">
        <v>1.4</v>
      </c>
      <c r="CJ358">
        <v>2.4</v>
      </c>
      <c r="CK358">
        <v>0.3</v>
      </c>
      <c r="CL358">
        <v>2.7</v>
      </c>
      <c r="CM358">
        <v>-2</v>
      </c>
      <c r="CN358">
        <v>2.5</v>
      </c>
      <c r="CO358">
        <v>-1.1000000000000001</v>
      </c>
      <c r="CP358">
        <v>1.5</v>
      </c>
      <c r="CQ358">
        <v>1.4</v>
      </c>
      <c r="CR358">
        <v>0.8</v>
      </c>
      <c r="CS358">
        <v>1.6</v>
      </c>
      <c r="CT358">
        <v>1.4</v>
      </c>
      <c r="CU358">
        <v>0.6</v>
      </c>
      <c r="CV358">
        <v>1.4</v>
      </c>
      <c r="CW358">
        <v>0</v>
      </c>
      <c r="CX358">
        <v>2.2000000000000002</v>
      </c>
      <c r="CY358">
        <v>1</v>
      </c>
      <c r="CZ358">
        <v>-1.1000000000000001</v>
      </c>
      <c r="DA358">
        <v>-1.5</v>
      </c>
      <c r="DB358">
        <v>1.7</v>
      </c>
      <c r="DC358">
        <v>1.3</v>
      </c>
      <c r="DD358">
        <v>-1</v>
      </c>
      <c r="DE358">
        <v>1.4</v>
      </c>
      <c r="DF358">
        <v>0.7</v>
      </c>
      <c r="DG358">
        <v>2</v>
      </c>
      <c r="DH358">
        <v>3.5</v>
      </c>
      <c r="DI358">
        <v>-3.1</v>
      </c>
      <c r="DJ358">
        <v>-0.9</v>
      </c>
      <c r="DK358">
        <v>-1.2</v>
      </c>
      <c r="DL358">
        <v>0.3</v>
      </c>
      <c r="DM358">
        <v>1.1000000000000001</v>
      </c>
      <c r="DN358">
        <v>0.8</v>
      </c>
      <c r="DO358">
        <v>0.7</v>
      </c>
      <c r="DP358">
        <v>2.2999999999999998</v>
      </c>
      <c r="DQ358">
        <v>1.1000000000000001</v>
      </c>
      <c r="DR358">
        <v>1.1000000000000001</v>
      </c>
      <c r="DS358">
        <v>1.8</v>
      </c>
      <c r="DT358">
        <v>0.4</v>
      </c>
      <c r="DU358">
        <v>0.6</v>
      </c>
      <c r="DV358">
        <v>0.8</v>
      </c>
      <c r="DW358">
        <v>-0.4</v>
      </c>
      <c r="DX358">
        <v>-0.1</v>
      </c>
      <c r="DY358">
        <v>0.6</v>
      </c>
      <c r="DZ358">
        <v>0.6</v>
      </c>
      <c r="EA358">
        <v>-0.5</v>
      </c>
      <c r="EB358">
        <v>0.9</v>
      </c>
      <c r="EC358">
        <v>0.6</v>
      </c>
      <c r="ED358">
        <v>0.9</v>
      </c>
      <c r="EE358">
        <v>2.5</v>
      </c>
      <c r="EF358">
        <v>-0.8</v>
      </c>
      <c r="EG358">
        <v>-1.3</v>
      </c>
      <c r="EH358">
        <v>-0.8</v>
      </c>
      <c r="EI358">
        <v>0.9</v>
      </c>
      <c r="EJ358">
        <v>0.6</v>
      </c>
      <c r="EK358">
        <v>0.5</v>
      </c>
      <c r="EL358">
        <v>-0.1</v>
      </c>
      <c r="EM358">
        <v>-0.1</v>
      </c>
      <c r="EN358">
        <v>-0.5</v>
      </c>
      <c r="EO358">
        <v>1.7</v>
      </c>
      <c r="EP358">
        <v>0.5</v>
      </c>
      <c r="EQ358">
        <v>-0.8</v>
      </c>
      <c r="ER358">
        <v>0.1</v>
      </c>
    </row>
    <row r="360" spans="1:148">
      <c r="A360" t="s">
        <v>408</v>
      </c>
      <c r="B360">
        <v>39.6</v>
      </c>
      <c r="C360">
        <v>40.5</v>
      </c>
      <c r="D360">
        <v>40.5</v>
      </c>
      <c r="E360">
        <v>40.6</v>
      </c>
      <c r="F360">
        <v>41.9</v>
      </c>
      <c r="G360">
        <v>43.3</v>
      </c>
      <c r="H360">
        <v>44.9</v>
      </c>
      <c r="I360">
        <v>47.2</v>
      </c>
      <c r="J360">
        <v>46.6</v>
      </c>
      <c r="K360">
        <v>49.2</v>
      </c>
      <c r="L360">
        <v>48.4</v>
      </c>
      <c r="M360">
        <v>49.6</v>
      </c>
      <c r="N360">
        <v>51.4</v>
      </c>
      <c r="O360">
        <v>51.3</v>
      </c>
      <c r="P360">
        <v>50.8</v>
      </c>
      <c r="Q360">
        <v>51.4</v>
      </c>
      <c r="R360">
        <v>51.9</v>
      </c>
      <c r="S360">
        <v>54</v>
      </c>
      <c r="T360">
        <v>54.9</v>
      </c>
      <c r="U360">
        <v>55.6</v>
      </c>
      <c r="V360">
        <v>56</v>
      </c>
      <c r="W360">
        <v>56.8</v>
      </c>
      <c r="X360">
        <v>57.7</v>
      </c>
      <c r="Y360">
        <v>58</v>
      </c>
      <c r="Z360">
        <v>58.9</v>
      </c>
      <c r="AA360">
        <v>59.2</v>
      </c>
      <c r="AB360">
        <v>59.8</v>
      </c>
      <c r="AC360">
        <v>60.7</v>
      </c>
      <c r="AD360">
        <v>60.7</v>
      </c>
      <c r="AE360">
        <v>62.2</v>
      </c>
      <c r="AF360">
        <v>62.9</v>
      </c>
      <c r="AG360">
        <v>64.5</v>
      </c>
      <c r="AH360">
        <v>64.900000000000006</v>
      </c>
      <c r="AI360">
        <v>65.5</v>
      </c>
      <c r="AJ360">
        <v>66.2</v>
      </c>
      <c r="AK360">
        <v>65.900000000000006</v>
      </c>
      <c r="AL360">
        <v>68</v>
      </c>
      <c r="AM360">
        <v>68</v>
      </c>
      <c r="AN360">
        <v>69</v>
      </c>
      <c r="AO360">
        <v>69.599999999999994</v>
      </c>
      <c r="AP360">
        <v>71.900000000000006</v>
      </c>
      <c r="AQ360">
        <v>72.099999999999994</v>
      </c>
      <c r="AR360">
        <v>72.599999999999994</v>
      </c>
      <c r="AS360">
        <v>72.7</v>
      </c>
      <c r="AT360">
        <v>73.5</v>
      </c>
      <c r="AU360">
        <v>73.900000000000006</v>
      </c>
      <c r="AV360">
        <v>74.7</v>
      </c>
      <c r="AW360">
        <v>75.099999999999994</v>
      </c>
      <c r="AX360">
        <v>75.599999999999994</v>
      </c>
      <c r="AY360">
        <v>76.400000000000006</v>
      </c>
      <c r="AZ360">
        <v>77.099999999999994</v>
      </c>
      <c r="BA360">
        <v>77.900000000000006</v>
      </c>
      <c r="BB360">
        <v>78.2</v>
      </c>
      <c r="BC360">
        <v>78.8</v>
      </c>
      <c r="BD360">
        <v>79.3</v>
      </c>
      <c r="BE360">
        <v>79.7</v>
      </c>
      <c r="BF360">
        <v>80</v>
      </c>
      <c r="BG360">
        <v>80.599999999999994</v>
      </c>
      <c r="BH360">
        <v>81</v>
      </c>
      <c r="BI360">
        <v>81.400000000000006</v>
      </c>
      <c r="BJ360">
        <v>81.900000000000006</v>
      </c>
      <c r="BK360">
        <v>82.2</v>
      </c>
      <c r="BL360">
        <v>82.6</v>
      </c>
      <c r="BM360">
        <v>83.4</v>
      </c>
      <c r="BN360">
        <v>83.9</v>
      </c>
      <c r="BO360">
        <v>83.9</v>
      </c>
      <c r="BP360">
        <v>84</v>
      </c>
      <c r="BQ360">
        <v>84.9</v>
      </c>
      <c r="BR360">
        <v>84.9</v>
      </c>
      <c r="BS360">
        <v>85.5</v>
      </c>
      <c r="BT360">
        <v>86.3</v>
      </c>
      <c r="BU360">
        <v>86.7</v>
      </c>
      <c r="BV360">
        <v>86.7</v>
      </c>
      <c r="BW360">
        <v>87.1</v>
      </c>
      <c r="BX360">
        <v>87.5</v>
      </c>
      <c r="BY360">
        <v>87.8</v>
      </c>
      <c r="BZ360">
        <v>88.3</v>
      </c>
      <c r="CA360">
        <v>89</v>
      </c>
      <c r="CB360">
        <v>89.5</v>
      </c>
      <c r="CC360">
        <v>90.3</v>
      </c>
      <c r="CD360">
        <v>90.5</v>
      </c>
      <c r="CE360">
        <v>90.8</v>
      </c>
      <c r="CF360">
        <v>91.1</v>
      </c>
      <c r="CG360">
        <v>91.5</v>
      </c>
      <c r="CH360">
        <v>92.2</v>
      </c>
      <c r="CI360">
        <v>92.7</v>
      </c>
      <c r="CJ360">
        <v>93.1</v>
      </c>
      <c r="CK360">
        <v>93.7</v>
      </c>
      <c r="CL360">
        <v>93.9</v>
      </c>
      <c r="CM360">
        <v>93.8</v>
      </c>
      <c r="CN360">
        <v>94.2</v>
      </c>
      <c r="CO360">
        <v>94.3</v>
      </c>
      <c r="CP360">
        <v>94.9</v>
      </c>
      <c r="CQ360">
        <v>95.6</v>
      </c>
      <c r="CR360">
        <v>95.5</v>
      </c>
      <c r="CS360">
        <v>95.5</v>
      </c>
      <c r="CT360">
        <v>95.8</v>
      </c>
      <c r="CU360">
        <v>96.4</v>
      </c>
      <c r="CV360">
        <v>96.8</v>
      </c>
      <c r="CW360">
        <v>97.4</v>
      </c>
      <c r="CX360">
        <v>97.2</v>
      </c>
      <c r="CY360">
        <v>97.9</v>
      </c>
      <c r="CZ360">
        <v>98.3</v>
      </c>
      <c r="DA360">
        <v>99</v>
      </c>
      <c r="DB360">
        <v>102.5</v>
      </c>
      <c r="DC360">
        <v>100.3</v>
      </c>
      <c r="DD360">
        <v>99.3</v>
      </c>
      <c r="DE360">
        <v>97.9</v>
      </c>
      <c r="DF360">
        <v>99.3</v>
      </c>
      <c r="DG360">
        <v>100.9</v>
      </c>
      <c r="DH360">
        <v>103.3</v>
      </c>
      <c r="DI360">
        <v>104.4</v>
      </c>
      <c r="DJ360">
        <v>103.5</v>
      </c>
      <c r="DK360">
        <v>103</v>
      </c>
      <c r="DL360">
        <v>102.5</v>
      </c>
      <c r="DM360">
        <v>102.9</v>
      </c>
      <c r="DN360">
        <v>103.6</v>
      </c>
      <c r="DO360">
        <v>103.9</v>
      </c>
      <c r="DP360">
        <v>105</v>
      </c>
      <c r="DQ360">
        <v>105.8</v>
      </c>
      <c r="DR360">
        <v>106.1</v>
      </c>
      <c r="DS360">
        <v>106.4</v>
      </c>
      <c r="DT360">
        <v>107</v>
      </c>
      <c r="DU360">
        <v>107.7</v>
      </c>
      <c r="DV360">
        <v>108.1</v>
      </c>
      <c r="DW360">
        <v>108.5</v>
      </c>
      <c r="DX360">
        <v>108.4</v>
      </c>
      <c r="DY360">
        <v>108.4</v>
      </c>
      <c r="DZ360">
        <v>109.6</v>
      </c>
      <c r="EA360">
        <v>110.4</v>
      </c>
      <c r="EB360">
        <v>111</v>
      </c>
      <c r="EC360">
        <v>111.7</v>
      </c>
      <c r="ED360">
        <v>112.5</v>
      </c>
      <c r="EE360">
        <v>112.8</v>
      </c>
      <c r="EF360">
        <v>113.4</v>
      </c>
      <c r="EG360">
        <v>114</v>
      </c>
      <c r="EH360">
        <v>114.4</v>
      </c>
      <c r="EI360">
        <v>114.8</v>
      </c>
      <c r="EJ360">
        <v>115.8</v>
      </c>
      <c r="EK360">
        <v>116.3</v>
      </c>
      <c r="EL360">
        <v>116.7</v>
      </c>
      <c r="EM360">
        <v>116.1</v>
      </c>
      <c r="EN360">
        <v>116.9</v>
      </c>
      <c r="EO360">
        <v>117.3</v>
      </c>
      <c r="EP360">
        <v>117.6</v>
      </c>
      <c r="EQ360">
        <v>118.3</v>
      </c>
      <c r="ER360">
        <v>118.4</v>
      </c>
    </row>
    <row r="361" spans="1:148">
      <c r="B361" t="s">
        <v>385</v>
      </c>
      <c r="C361">
        <v>2.1</v>
      </c>
      <c r="D361">
        <v>0</v>
      </c>
      <c r="E361">
        <v>0.4</v>
      </c>
      <c r="F361">
        <v>3</v>
      </c>
      <c r="G361">
        <v>3.4</v>
      </c>
      <c r="H361">
        <v>3.7</v>
      </c>
      <c r="I361">
        <v>5.3</v>
      </c>
      <c r="J361">
        <v>-1.4</v>
      </c>
      <c r="K361">
        <v>5.6</v>
      </c>
      <c r="L361">
        <v>-1.5</v>
      </c>
      <c r="M361">
        <v>2.4</v>
      </c>
      <c r="N361">
        <v>3.6</v>
      </c>
      <c r="O361">
        <v>-0.1</v>
      </c>
      <c r="P361">
        <v>-1.1000000000000001</v>
      </c>
      <c r="Q361">
        <v>1.2</v>
      </c>
      <c r="R361">
        <v>1</v>
      </c>
      <c r="S361">
        <v>4.0999999999999996</v>
      </c>
      <c r="T361">
        <v>1.6</v>
      </c>
      <c r="U361">
        <v>1.3</v>
      </c>
      <c r="V361">
        <v>0.7</v>
      </c>
      <c r="W361">
        <v>1.4</v>
      </c>
      <c r="X361">
        <v>1.6</v>
      </c>
      <c r="Y361">
        <v>0.6</v>
      </c>
      <c r="Z361">
        <v>1.5</v>
      </c>
      <c r="AA361">
        <v>0.6</v>
      </c>
      <c r="AB361">
        <v>0.9</v>
      </c>
      <c r="AC361">
        <v>1.6</v>
      </c>
      <c r="AD361">
        <v>0</v>
      </c>
      <c r="AE361">
        <v>2.6</v>
      </c>
      <c r="AF361">
        <v>1</v>
      </c>
      <c r="AG361">
        <v>2.6</v>
      </c>
      <c r="AH361">
        <v>0.6</v>
      </c>
      <c r="AI361">
        <v>1</v>
      </c>
      <c r="AJ361">
        <v>1</v>
      </c>
      <c r="AK361">
        <v>-0.3</v>
      </c>
      <c r="AL361">
        <v>3.2</v>
      </c>
      <c r="AM361">
        <v>-0.1</v>
      </c>
      <c r="AN361">
        <v>1.5</v>
      </c>
      <c r="AO361">
        <v>0.9</v>
      </c>
      <c r="AP361">
        <v>3.2</v>
      </c>
      <c r="AQ361">
        <v>0.3</v>
      </c>
      <c r="AR361">
        <v>0.8</v>
      </c>
      <c r="AS361">
        <v>0</v>
      </c>
      <c r="AT361">
        <v>1.2</v>
      </c>
      <c r="AU361">
        <v>0.5</v>
      </c>
      <c r="AV361">
        <v>1</v>
      </c>
      <c r="AW361">
        <v>0.6</v>
      </c>
      <c r="AX361">
        <v>0.6</v>
      </c>
      <c r="AY361">
        <v>1.1000000000000001</v>
      </c>
      <c r="AZ361">
        <v>1</v>
      </c>
      <c r="BA361">
        <v>1.1000000000000001</v>
      </c>
      <c r="BB361">
        <v>0.3</v>
      </c>
      <c r="BC361">
        <v>0.9</v>
      </c>
      <c r="BD361">
        <v>0.6</v>
      </c>
      <c r="BE361">
        <v>0.5</v>
      </c>
      <c r="BF361">
        <v>0.4</v>
      </c>
      <c r="BG361">
        <v>0.8</v>
      </c>
      <c r="BH361">
        <v>0.4</v>
      </c>
      <c r="BI361">
        <v>0.6</v>
      </c>
      <c r="BJ361">
        <v>0.6</v>
      </c>
      <c r="BK361">
        <v>0.4</v>
      </c>
      <c r="BL361">
        <v>0.5</v>
      </c>
      <c r="BM361">
        <v>1</v>
      </c>
      <c r="BN361">
        <v>0.6</v>
      </c>
      <c r="BO361">
        <v>0</v>
      </c>
      <c r="BP361">
        <v>0.1</v>
      </c>
      <c r="BQ361">
        <v>1</v>
      </c>
      <c r="BR361">
        <v>0.1</v>
      </c>
      <c r="BS361">
        <v>0.6</v>
      </c>
      <c r="BT361">
        <v>1</v>
      </c>
      <c r="BU361">
        <v>0.4</v>
      </c>
      <c r="BV361">
        <v>0</v>
      </c>
      <c r="BW361">
        <v>0.5</v>
      </c>
      <c r="BX361">
        <v>0.5</v>
      </c>
      <c r="BY361">
        <v>0.3</v>
      </c>
      <c r="BZ361">
        <v>0.5</v>
      </c>
      <c r="CA361">
        <v>0.8</v>
      </c>
      <c r="CB361">
        <v>0.6</v>
      </c>
      <c r="CC361">
        <v>0.8</v>
      </c>
      <c r="CD361">
        <v>0.2</v>
      </c>
      <c r="CE361">
        <v>0.3</v>
      </c>
      <c r="CF361">
        <v>0.4</v>
      </c>
      <c r="CG361">
        <v>0.5</v>
      </c>
      <c r="CH361">
        <v>0.7</v>
      </c>
      <c r="CI361">
        <v>0.5</v>
      </c>
      <c r="CJ361">
        <v>0.5</v>
      </c>
      <c r="CK361">
        <v>0.6</v>
      </c>
      <c r="CL361">
        <v>0.2</v>
      </c>
      <c r="CM361">
        <v>-0.1</v>
      </c>
      <c r="CN361">
        <v>0.4</v>
      </c>
      <c r="CO361">
        <v>0.1</v>
      </c>
      <c r="CP361">
        <v>0.6</v>
      </c>
      <c r="CQ361">
        <v>0.7</v>
      </c>
      <c r="CR361">
        <v>-0.1</v>
      </c>
      <c r="CS361">
        <v>0</v>
      </c>
      <c r="CT361">
        <v>0.3</v>
      </c>
      <c r="CU361">
        <v>0.6</v>
      </c>
      <c r="CV361">
        <v>0.4</v>
      </c>
      <c r="CW361">
        <v>0.6</v>
      </c>
      <c r="CX361">
        <v>-0.2</v>
      </c>
      <c r="CY361">
        <v>0.7</v>
      </c>
      <c r="CZ361">
        <v>0.5</v>
      </c>
      <c r="DA361">
        <v>0.7</v>
      </c>
      <c r="DB361">
        <v>3.5</v>
      </c>
      <c r="DC361">
        <v>-2.1</v>
      </c>
      <c r="DD361">
        <v>-1.1000000000000001</v>
      </c>
      <c r="DE361">
        <v>-1.3</v>
      </c>
      <c r="DF361">
        <v>1.3</v>
      </c>
      <c r="DG361">
        <v>1.6</v>
      </c>
      <c r="DH361">
        <v>2.4</v>
      </c>
      <c r="DI361">
        <v>1</v>
      </c>
      <c r="DJ361">
        <v>-0.8</v>
      </c>
      <c r="DK361">
        <v>-0.5</v>
      </c>
      <c r="DL361">
        <v>-0.5</v>
      </c>
      <c r="DM361">
        <v>0.4</v>
      </c>
      <c r="DN361">
        <v>0.6</v>
      </c>
      <c r="DO361">
        <v>0.3</v>
      </c>
      <c r="DP361">
        <v>1.1000000000000001</v>
      </c>
      <c r="DQ361">
        <v>0.7</v>
      </c>
      <c r="DR361">
        <v>0.3</v>
      </c>
      <c r="DS361">
        <v>0.2</v>
      </c>
      <c r="DT361">
        <v>0.6</v>
      </c>
      <c r="DU361">
        <v>0.7</v>
      </c>
      <c r="DV361">
        <v>0.4</v>
      </c>
      <c r="DW361">
        <v>0.4</v>
      </c>
      <c r="DX361">
        <v>-0.1</v>
      </c>
      <c r="DY361">
        <v>0</v>
      </c>
      <c r="DZ361">
        <v>1.2</v>
      </c>
      <c r="EA361">
        <v>0.7</v>
      </c>
      <c r="EB361">
        <v>0.5</v>
      </c>
      <c r="EC361">
        <v>0.7</v>
      </c>
      <c r="ED361">
        <v>0.7</v>
      </c>
      <c r="EE361">
        <v>0.2</v>
      </c>
      <c r="EF361">
        <v>0.5</v>
      </c>
      <c r="EG361">
        <v>0.5</v>
      </c>
      <c r="EH361">
        <v>0.3</v>
      </c>
      <c r="EI361">
        <v>0.4</v>
      </c>
      <c r="EJ361">
        <v>0.9</v>
      </c>
      <c r="EK361">
        <v>0.4</v>
      </c>
      <c r="EL361">
        <v>0.4</v>
      </c>
      <c r="EM361">
        <v>-0.5</v>
      </c>
      <c r="EN361">
        <v>0.7</v>
      </c>
      <c r="EO361">
        <v>0.3</v>
      </c>
      <c r="EP361">
        <v>0.2</v>
      </c>
      <c r="EQ361">
        <v>0.6</v>
      </c>
      <c r="ER361">
        <v>0.1</v>
      </c>
    </row>
    <row r="363" spans="1:148">
      <c r="A363" t="s">
        <v>409</v>
      </c>
      <c r="B363">
        <v>53.9</v>
      </c>
      <c r="C363">
        <v>57.6</v>
      </c>
      <c r="D363">
        <v>62.1</v>
      </c>
      <c r="E363">
        <v>68</v>
      </c>
      <c r="F363">
        <v>68.5</v>
      </c>
      <c r="G363">
        <v>68.400000000000006</v>
      </c>
      <c r="H363">
        <v>68.2</v>
      </c>
      <c r="I363">
        <v>67.3</v>
      </c>
      <c r="J363">
        <v>69</v>
      </c>
      <c r="K363">
        <v>70.900000000000006</v>
      </c>
      <c r="L363">
        <v>73.099999999999994</v>
      </c>
      <c r="M363">
        <v>76.5</v>
      </c>
      <c r="N363">
        <v>77.8</v>
      </c>
      <c r="O363">
        <v>78.2</v>
      </c>
      <c r="P363">
        <v>77.7</v>
      </c>
      <c r="Q363">
        <v>75.900000000000006</v>
      </c>
      <c r="R363">
        <v>74.8</v>
      </c>
      <c r="S363">
        <v>74.5</v>
      </c>
      <c r="T363">
        <v>75</v>
      </c>
      <c r="U363">
        <v>76.099999999999994</v>
      </c>
      <c r="V363">
        <v>77.5</v>
      </c>
      <c r="W363">
        <v>79.5</v>
      </c>
      <c r="X363">
        <v>81.900000000000006</v>
      </c>
      <c r="Y363">
        <v>85.2</v>
      </c>
      <c r="Z363">
        <v>87.4</v>
      </c>
      <c r="AA363">
        <v>88.5</v>
      </c>
      <c r="AB363">
        <v>88.9</v>
      </c>
      <c r="AC363">
        <v>88.2</v>
      </c>
      <c r="AD363">
        <v>88.8</v>
      </c>
      <c r="AE363">
        <v>90.2</v>
      </c>
      <c r="AF363">
        <v>92.4</v>
      </c>
      <c r="AG363">
        <v>95.4</v>
      </c>
      <c r="AH363">
        <v>97.9</v>
      </c>
      <c r="AI363">
        <v>99.5</v>
      </c>
      <c r="AJ363">
        <v>99.7</v>
      </c>
      <c r="AK363">
        <v>99</v>
      </c>
      <c r="AL363">
        <v>94.3</v>
      </c>
      <c r="AM363">
        <v>90.6</v>
      </c>
      <c r="AN363">
        <v>87.5</v>
      </c>
      <c r="AO363">
        <v>84.7</v>
      </c>
      <c r="AP363">
        <v>83.7</v>
      </c>
      <c r="AQ363">
        <v>82.8</v>
      </c>
      <c r="AR363">
        <v>82</v>
      </c>
      <c r="AS363">
        <v>81.3</v>
      </c>
      <c r="AT363">
        <v>83.3</v>
      </c>
      <c r="AU363">
        <v>83.7</v>
      </c>
      <c r="AV363">
        <v>84.2</v>
      </c>
      <c r="AW363">
        <v>84.8</v>
      </c>
      <c r="AX363">
        <v>85.2</v>
      </c>
      <c r="AY363">
        <v>85.9</v>
      </c>
      <c r="AZ363">
        <v>86.8</v>
      </c>
      <c r="BA363">
        <v>87.9</v>
      </c>
      <c r="BB363">
        <v>87</v>
      </c>
      <c r="BC363">
        <v>85.7</v>
      </c>
      <c r="BD363">
        <v>84</v>
      </c>
      <c r="BE363">
        <v>82.1</v>
      </c>
      <c r="BF363">
        <v>83.3</v>
      </c>
      <c r="BG363">
        <v>84.4</v>
      </c>
      <c r="BH363">
        <v>85.2</v>
      </c>
      <c r="BI363">
        <v>86</v>
      </c>
      <c r="BJ363">
        <v>84.2</v>
      </c>
      <c r="BK363">
        <v>81.599999999999994</v>
      </c>
      <c r="BL363">
        <v>78.400000000000006</v>
      </c>
      <c r="BM363">
        <v>74.8</v>
      </c>
      <c r="BN363">
        <v>72.599999999999994</v>
      </c>
      <c r="BO363">
        <v>72.5</v>
      </c>
      <c r="BP363">
        <v>73.8</v>
      </c>
      <c r="BQ363">
        <v>76.8</v>
      </c>
      <c r="BR363">
        <v>79</v>
      </c>
      <c r="BS363">
        <v>80.5</v>
      </c>
      <c r="BT363">
        <v>81.2</v>
      </c>
      <c r="BU363">
        <v>80.8</v>
      </c>
      <c r="BV363">
        <v>79.099999999999994</v>
      </c>
      <c r="BW363">
        <v>77.5</v>
      </c>
      <c r="BX363">
        <v>76.599999999999994</v>
      </c>
      <c r="BY363">
        <v>76</v>
      </c>
      <c r="BZ363">
        <v>76.099999999999994</v>
      </c>
      <c r="CA363">
        <v>76.2</v>
      </c>
      <c r="CB363">
        <v>76.400000000000006</v>
      </c>
      <c r="CC363">
        <v>76.2</v>
      </c>
      <c r="CD363">
        <v>78.5</v>
      </c>
      <c r="CE363">
        <v>79.2</v>
      </c>
      <c r="CF363">
        <v>79.599999999999994</v>
      </c>
      <c r="CG363">
        <v>79.3</v>
      </c>
      <c r="CH363">
        <v>79.400000000000006</v>
      </c>
      <c r="CI363">
        <v>79</v>
      </c>
      <c r="CJ363">
        <v>80.7</v>
      </c>
      <c r="CK363">
        <v>82.1</v>
      </c>
      <c r="CL363">
        <v>85.2</v>
      </c>
      <c r="CM363">
        <v>86.2</v>
      </c>
      <c r="CN363">
        <v>87.8</v>
      </c>
      <c r="CO363">
        <v>90.8</v>
      </c>
      <c r="CP363">
        <v>91</v>
      </c>
      <c r="CQ363">
        <v>92.9</v>
      </c>
      <c r="CR363">
        <v>92.4</v>
      </c>
      <c r="CS363">
        <v>92.6</v>
      </c>
      <c r="CT363">
        <v>92.5</v>
      </c>
      <c r="CU363">
        <v>93.3</v>
      </c>
      <c r="CV363">
        <v>93.6</v>
      </c>
      <c r="CW363">
        <v>93.4</v>
      </c>
      <c r="CX363">
        <v>93.6</v>
      </c>
      <c r="CY363">
        <v>94.6</v>
      </c>
      <c r="CZ363">
        <v>95.8</v>
      </c>
      <c r="DA363">
        <v>96.2</v>
      </c>
      <c r="DB363">
        <v>97.1</v>
      </c>
      <c r="DC363">
        <v>99.6</v>
      </c>
      <c r="DD363">
        <v>101.3</v>
      </c>
      <c r="DE363">
        <v>102.1</v>
      </c>
      <c r="DF363">
        <v>102.5</v>
      </c>
      <c r="DG363">
        <v>102.4</v>
      </c>
      <c r="DH363">
        <v>102</v>
      </c>
      <c r="DI363">
        <v>101.6</v>
      </c>
      <c r="DJ363">
        <v>102.1</v>
      </c>
      <c r="DK363">
        <v>100.5</v>
      </c>
      <c r="DL363">
        <v>101.6</v>
      </c>
      <c r="DM363">
        <v>101.2</v>
      </c>
      <c r="DN363">
        <v>100.6</v>
      </c>
      <c r="DO363">
        <v>99.4</v>
      </c>
      <c r="DP363">
        <v>101.2</v>
      </c>
      <c r="DQ363">
        <v>101.1</v>
      </c>
      <c r="DR363">
        <v>101.5</v>
      </c>
      <c r="DS363">
        <v>102.2</v>
      </c>
      <c r="DT363">
        <v>105.8</v>
      </c>
      <c r="DU363">
        <v>107.4</v>
      </c>
      <c r="DV363">
        <v>109.1</v>
      </c>
      <c r="DW363">
        <v>104.4</v>
      </c>
      <c r="DX363">
        <v>104</v>
      </c>
      <c r="DY363">
        <v>101.1</v>
      </c>
      <c r="DZ363">
        <v>102.7</v>
      </c>
      <c r="EA363">
        <v>105.1</v>
      </c>
      <c r="EB363">
        <v>108.3</v>
      </c>
      <c r="EC363">
        <v>112</v>
      </c>
      <c r="ED363">
        <v>109.6</v>
      </c>
      <c r="EE363">
        <v>108.3</v>
      </c>
      <c r="EF363">
        <v>106.7</v>
      </c>
      <c r="EG363">
        <v>105.5</v>
      </c>
      <c r="EH363">
        <v>105.7</v>
      </c>
      <c r="EI363">
        <v>107.9</v>
      </c>
      <c r="EJ363">
        <v>109.6</v>
      </c>
      <c r="EK363">
        <v>113</v>
      </c>
      <c r="EL363">
        <v>111.4</v>
      </c>
      <c r="EM363">
        <v>113.6</v>
      </c>
      <c r="EN363">
        <v>113.9</v>
      </c>
      <c r="EO363">
        <v>113.3</v>
      </c>
      <c r="EP363">
        <v>115.1</v>
      </c>
      <c r="EQ363">
        <v>115.1</v>
      </c>
      <c r="ER363">
        <v>116</v>
      </c>
    </row>
    <row r="364" spans="1:148">
      <c r="A364" t="s">
        <v>569</v>
      </c>
      <c r="B364" t="s">
        <v>385</v>
      </c>
      <c r="C364">
        <v>6.7</v>
      </c>
      <c r="D364">
        <v>7.9</v>
      </c>
      <c r="E364">
        <v>9.4</v>
      </c>
      <c r="F364">
        <v>0.7</v>
      </c>
      <c r="G364">
        <v>-0.1</v>
      </c>
      <c r="H364">
        <v>-0.3</v>
      </c>
      <c r="I364">
        <v>-1.3</v>
      </c>
      <c r="J364">
        <v>2.5</v>
      </c>
      <c r="K364">
        <v>2.7</v>
      </c>
      <c r="L364">
        <v>3.2</v>
      </c>
      <c r="M364">
        <v>4.5999999999999996</v>
      </c>
      <c r="N364">
        <v>1.7</v>
      </c>
      <c r="O364">
        <v>0.6</v>
      </c>
      <c r="P364">
        <v>-0.7</v>
      </c>
      <c r="Q364">
        <v>-2.2999999999999998</v>
      </c>
      <c r="R364">
        <v>-1.5</v>
      </c>
      <c r="S364">
        <v>-0.3</v>
      </c>
      <c r="T364">
        <v>0.6</v>
      </c>
      <c r="U364">
        <v>1.4</v>
      </c>
      <c r="V364">
        <v>1.8</v>
      </c>
      <c r="W364">
        <v>2.7</v>
      </c>
      <c r="X364">
        <v>3</v>
      </c>
      <c r="Y364">
        <v>4.0999999999999996</v>
      </c>
      <c r="Z364">
        <v>2.5</v>
      </c>
      <c r="AA364">
        <v>1.3</v>
      </c>
      <c r="AB364">
        <v>0.4</v>
      </c>
      <c r="AC364">
        <v>-0.8</v>
      </c>
      <c r="AD364">
        <v>0.7</v>
      </c>
      <c r="AE364">
        <v>1.6</v>
      </c>
      <c r="AF364">
        <v>2.4</v>
      </c>
      <c r="AG364">
        <v>3.3</v>
      </c>
      <c r="AH364">
        <v>2.6</v>
      </c>
      <c r="AI364">
        <v>1.6</v>
      </c>
      <c r="AJ364">
        <v>0.3</v>
      </c>
      <c r="AK364">
        <v>-0.7</v>
      </c>
      <c r="AL364">
        <v>-4.8</v>
      </c>
      <c r="AM364">
        <v>-3.9</v>
      </c>
      <c r="AN364">
        <v>-3.4</v>
      </c>
      <c r="AO364">
        <v>-3.2</v>
      </c>
      <c r="AP364">
        <v>-1.2</v>
      </c>
      <c r="AQ364">
        <v>-1.1000000000000001</v>
      </c>
      <c r="AR364">
        <v>-0.9</v>
      </c>
      <c r="AS364">
        <v>-0.8</v>
      </c>
      <c r="AT364">
        <v>2.4</v>
      </c>
      <c r="AU364">
        <v>0.5</v>
      </c>
      <c r="AV364">
        <v>0.7</v>
      </c>
      <c r="AW364">
        <v>0.7</v>
      </c>
      <c r="AX364">
        <v>0.5</v>
      </c>
      <c r="AY364">
        <v>0.8</v>
      </c>
      <c r="AZ364">
        <v>1</v>
      </c>
      <c r="BA364">
        <v>1.3</v>
      </c>
      <c r="BB364">
        <v>-1</v>
      </c>
      <c r="BC364">
        <v>-1.5</v>
      </c>
      <c r="BD364">
        <v>-1.9</v>
      </c>
      <c r="BE364">
        <v>-2.2999999999999998</v>
      </c>
      <c r="BF364">
        <v>1.4</v>
      </c>
      <c r="BG364">
        <v>1.4</v>
      </c>
      <c r="BH364">
        <v>0.9</v>
      </c>
      <c r="BI364">
        <v>1</v>
      </c>
      <c r="BJ364">
        <v>-2.1</v>
      </c>
      <c r="BK364">
        <v>-3.1</v>
      </c>
      <c r="BL364">
        <v>-4</v>
      </c>
      <c r="BM364">
        <v>-4.5999999999999996</v>
      </c>
      <c r="BN364">
        <v>-3</v>
      </c>
      <c r="BO364">
        <v>-0.1</v>
      </c>
      <c r="BP364">
        <v>1.9</v>
      </c>
      <c r="BQ364">
        <v>4</v>
      </c>
      <c r="BR364">
        <v>3</v>
      </c>
      <c r="BS364">
        <v>1.9</v>
      </c>
      <c r="BT364">
        <v>0.8</v>
      </c>
      <c r="BU364">
        <v>-0.5</v>
      </c>
      <c r="BV364">
        <v>-2.1</v>
      </c>
      <c r="BW364">
        <v>-1.9</v>
      </c>
      <c r="BX364">
        <v>-1.2</v>
      </c>
      <c r="BY364">
        <v>-0.8</v>
      </c>
      <c r="BZ364">
        <v>0.1</v>
      </c>
      <c r="CA364">
        <v>0.2</v>
      </c>
      <c r="CB364">
        <v>0.2</v>
      </c>
      <c r="CC364">
        <v>-0.2</v>
      </c>
      <c r="CD364">
        <v>3.1</v>
      </c>
      <c r="CE364">
        <v>0.8</v>
      </c>
      <c r="CF364">
        <v>0.6</v>
      </c>
      <c r="CG364">
        <v>-0.4</v>
      </c>
      <c r="CH364">
        <v>0.2</v>
      </c>
      <c r="CI364">
        <v>-0.5</v>
      </c>
      <c r="CJ364">
        <v>2.2000000000000002</v>
      </c>
      <c r="CK364">
        <v>1.7</v>
      </c>
      <c r="CL364">
        <v>3.8</v>
      </c>
      <c r="CM364">
        <v>1.1000000000000001</v>
      </c>
      <c r="CN364">
        <v>1.9</v>
      </c>
      <c r="CO364">
        <v>3.4</v>
      </c>
      <c r="CP364">
        <v>0.2</v>
      </c>
      <c r="CQ364">
        <v>2.2000000000000002</v>
      </c>
      <c r="CR364">
        <v>-0.5</v>
      </c>
      <c r="CS364">
        <v>0.2</v>
      </c>
      <c r="CT364">
        <v>-0.1</v>
      </c>
      <c r="CU364">
        <v>0.9</v>
      </c>
      <c r="CV364">
        <v>0.4</v>
      </c>
      <c r="CW364">
        <v>-0.3</v>
      </c>
      <c r="CX364">
        <v>0.2</v>
      </c>
      <c r="CY364">
        <v>1</v>
      </c>
      <c r="CZ364">
        <v>1.3</v>
      </c>
      <c r="DA364">
        <v>0.5</v>
      </c>
      <c r="DB364">
        <v>0.9</v>
      </c>
      <c r="DC364">
        <v>2.6</v>
      </c>
      <c r="DD364">
        <v>1.7</v>
      </c>
      <c r="DE364">
        <v>0.8</v>
      </c>
      <c r="DF364">
        <v>0.3</v>
      </c>
      <c r="DG364">
        <v>-0.1</v>
      </c>
      <c r="DH364">
        <v>-0.3</v>
      </c>
      <c r="DI364">
        <v>-0.4</v>
      </c>
      <c r="DJ364">
        <v>0.5</v>
      </c>
      <c r="DK364">
        <v>-1.6</v>
      </c>
      <c r="DL364">
        <v>1.1000000000000001</v>
      </c>
      <c r="DM364">
        <v>-0.4</v>
      </c>
      <c r="DN364">
        <v>-0.6</v>
      </c>
      <c r="DO364">
        <v>-1.3</v>
      </c>
      <c r="DP364">
        <v>1.9</v>
      </c>
      <c r="DQ364">
        <v>-0.1</v>
      </c>
      <c r="DR364">
        <v>0.4</v>
      </c>
      <c r="DS364">
        <v>0.7</v>
      </c>
      <c r="DT364">
        <v>3.5</v>
      </c>
      <c r="DU364">
        <v>1.5</v>
      </c>
      <c r="DV364">
        <v>1.6</v>
      </c>
      <c r="DW364">
        <v>-4.2</v>
      </c>
      <c r="DX364">
        <v>-0.4</v>
      </c>
      <c r="DY364">
        <v>-2.9</v>
      </c>
      <c r="DZ364">
        <v>1.7</v>
      </c>
      <c r="EA364">
        <v>2.2999999999999998</v>
      </c>
      <c r="EB364">
        <v>3</v>
      </c>
      <c r="EC364">
        <v>3.4</v>
      </c>
      <c r="ED364">
        <v>-2.2000000000000002</v>
      </c>
      <c r="EE364">
        <v>-1.2</v>
      </c>
      <c r="EF364">
        <v>-1.5</v>
      </c>
      <c r="EG364">
        <v>-1.1000000000000001</v>
      </c>
      <c r="EH364">
        <v>0.1</v>
      </c>
      <c r="EI364">
        <v>2.1</v>
      </c>
      <c r="EJ364">
        <v>1.6</v>
      </c>
      <c r="EK364">
        <v>3.1</v>
      </c>
      <c r="EL364">
        <v>-1.4</v>
      </c>
      <c r="EM364">
        <v>1.9</v>
      </c>
      <c r="EN364">
        <v>0.3</v>
      </c>
      <c r="EO364">
        <v>-0.6</v>
      </c>
      <c r="EP364">
        <v>1.6</v>
      </c>
      <c r="EQ364">
        <v>0</v>
      </c>
      <c r="ER364">
        <v>0.8</v>
      </c>
    </row>
    <row r="366" spans="1:148">
      <c r="A366" t="s">
        <v>410</v>
      </c>
      <c r="B366">
        <v>37.6</v>
      </c>
      <c r="C366">
        <v>38.1</v>
      </c>
      <c r="D366">
        <v>39.4</v>
      </c>
      <c r="E366">
        <v>39.200000000000003</v>
      </c>
      <c r="F366">
        <v>40.9</v>
      </c>
      <c r="G366">
        <v>41.8</v>
      </c>
      <c r="H366">
        <v>43.8</v>
      </c>
      <c r="I366">
        <v>45.2</v>
      </c>
      <c r="J366">
        <v>45</v>
      </c>
      <c r="K366">
        <v>45.5</v>
      </c>
      <c r="L366">
        <v>46.2</v>
      </c>
      <c r="M366">
        <v>46.6</v>
      </c>
      <c r="N366">
        <v>46.9</v>
      </c>
      <c r="O366">
        <v>47.4</v>
      </c>
      <c r="P366">
        <v>48.1</v>
      </c>
      <c r="Q366">
        <v>49.1</v>
      </c>
      <c r="R366">
        <v>50.1</v>
      </c>
      <c r="S366">
        <v>50.4</v>
      </c>
      <c r="T366">
        <v>50.8</v>
      </c>
      <c r="U366">
        <v>51.7</v>
      </c>
      <c r="V366">
        <v>52.4</v>
      </c>
      <c r="W366">
        <v>53.3</v>
      </c>
      <c r="X366">
        <v>53.4</v>
      </c>
      <c r="Y366">
        <v>54.2</v>
      </c>
      <c r="Z366">
        <v>54.6</v>
      </c>
      <c r="AA366">
        <v>56.1</v>
      </c>
      <c r="AB366">
        <v>56.7</v>
      </c>
      <c r="AC366">
        <v>57.4</v>
      </c>
      <c r="AD366">
        <v>57.8</v>
      </c>
      <c r="AE366">
        <v>58.7</v>
      </c>
      <c r="AF366">
        <v>59.4</v>
      </c>
      <c r="AG366">
        <v>60</v>
      </c>
      <c r="AH366">
        <v>60.8</v>
      </c>
      <c r="AI366">
        <v>62.4</v>
      </c>
      <c r="AJ366">
        <v>62.6</v>
      </c>
      <c r="AK366">
        <v>64.2</v>
      </c>
      <c r="AL366">
        <v>65</v>
      </c>
      <c r="AM366">
        <v>66.3</v>
      </c>
      <c r="AN366">
        <v>67.099999999999994</v>
      </c>
      <c r="AO366">
        <v>66.8</v>
      </c>
      <c r="AP366">
        <v>67.599999999999994</v>
      </c>
      <c r="AQ366">
        <v>69</v>
      </c>
      <c r="AR366">
        <v>70.599999999999994</v>
      </c>
      <c r="AS366">
        <v>72.099999999999994</v>
      </c>
      <c r="AT366">
        <v>75.5</v>
      </c>
      <c r="AU366">
        <v>73.8</v>
      </c>
      <c r="AV366">
        <v>71.099999999999994</v>
      </c>
      <c r="AW366">
        <v>68.2</v>
      </c>
      <c r="AX366">
        <v>69.099999999999994</v>
      </c>
      <c r="AY366">
        <v>72.2</v>
      </c>
      <c r="AZ366">
        <v>75.2</v>
      </c>
      <c r="BA366">
        <v>76.900000000000006</v>
      </c>
      <c r="BB366">
        <v>75.599999999999994</v>
      </c>
      <c r="BC366">
        <v>74.400000000000006</v>
      </c>
      <c r="BD366">
        <v>73</v>
      </c>
      <c r="BE366">
        <v>71.8</v>
      </c>
      <c r="BF366">
        <v>72.900000000000006</v>
      </c>
      <c r="BG366">
        <v>73</v>
      </c>
      <c r="BH366">
        <v>74</v>
      </c>
      <c r="BI366">
        <v>75.5</v>
      </c>
      <c r="BJ366">
        <v>74.099999999999994</v>
      </c>
      <c r="BK366">
        <v>74.599999999999994</v>
      </c>
      <c r="BL366">
        <v>74.900000000000006</v>
      </c>
      <c r="BM366">
        <v>74.8</v>
      </c>
      <c r="BN366">
        <v>75.400000000000006</v>
      </c>
      <c r="BO366">
        <v>75.900000000000006</v>
      </c>
      <c r="BP366">
        <v>75.8</v>
      </c>
      <c r="BQ366">
        <v>75.3</v>
      </c>
      <c r="BR366">
        <v>75.900000000000006</v>
      </c>
      <c r="BS366">
        <v>77.099999999999994</v>
      </c>
      <c r="BT366">
        <v>78</v>
      </c>
      <c r="BU366">
        <v>78.400000000000006</v>
      </c>
      <c r="BV366">
        <v>78.3</v>
      </c>
      <c r="BW366">
        <v>78.599999999999994</v>
      </c>
      <c r="BX366">
        <v>79</v>
      </c>
      <c r="BY366">
        <v>78.599999999999994</v>
      </c>
      <c r="BZ366">
        <v>79.2</v>
      </c>
      <c r="CA366">
        <v>83.2</v>
      </c>
      <c r="CB366">
        <v>84</v>
      </c>
      <c r="CC366">
        <v>82.7</v>
      </c>
      <c r="CD366">
        <v>83.1</v>
      </c>
      <c r="CE366">
        <v>82.9</v>
      </c>
      <c r="CF366">
        <v>84</v>
      </c>
      <c r="CG366">
        <v>84.6</v>
      </c>
      <c r="CH366">
        <v>85.4</v>
      </c>
      <c r="CI366">
        <v>85.6</v>
      </c>
      <c r="CJ366">
        <v>86.9</v>
      </c>
      <c r="CK366">
        <v>87.8</v>
      </c>
      <c r="CL366">
        <v>87.2</v>
      </c>
      <c r="CM366">
        <v>87.7</v>
      </c>
      <c r="CN366">
        <v>91.3</v>
      </c>
      <c r="CO366">
        <v>90.2</v>
      </c>
      <c r="CP366">
        <v>90.2</v>
      </c>
      <c r="CQ366">
        <v>89.8</v>
      </c>
      <c r="CR366">
        <v>90.7</v>
      </c>
      <c r="CS366">
        <v>91.9</v>
      </c>
      <c r="CT366">
        <v>93.3</v>
      </c>
      <c r="CU366">
        <v>94.5</v>
      </c>
      <c r="CV366">
        <v>94.5</v>
      </c>
      <c r="CW366">
        <v>95</v>
      </c>
      <c r="CX366">
        <v>95</v>
      </c>
      <c r="CY366">
        <v>96.2</v>
      </c>
      <c r="CZ366">
        <v>96.9</v>
      </c>
      <c r="DA366">
        <v>99.6</v>
      </c>
      <c r="DB366">
        <v>97.6</v>
      </c>
      <c r="DC366">
        <v>99.8</v>
      </c>
      <c r="DD366">
        <v>100.6</v>
      </c>
      <c r="DE366">
        <v>102</v>
      </c>
      <c r="DF366">
        <v>102.7</v>
      </c>
      <c r="DG366">
        <v>103.6</v>
      </c>
      <c r="DH366">
        <v>104.2</v>
      </c>
      <c r="DI366">
        <v>103.7</v>
      </c>
      <c r="DJ366">
        <v>107</v>
      </c>
      <c r="DK366">
        <v>107.3</v>
      </c>
      <c r="DL366">
        <v>107.1</v>
      </c>
      <c r="DM366">
        <v>107.8</v>
      </c>
      <c r="DN366">
        <v>107.9</v>
      </c>
      <c r="DO366">
        <v>107.7</v>
      </c>
      <c r="DP366">
        <v>109.2</v>
      </c>
      <c r="DQ366">
        <v>109.8</v>
      </c>
      <c r="DR366">
        <v>112.9</v>
      </c>
      <c r="DS366">
        <v>112.2</v>
      </c>
      <c r="DT366">
        <v>113</v>
      </c>
      <c r="DU366">
        <v>112.9</v>
      </c>
      <c r="DV366">
        <v>113.2</v>
      </c>
      <c r="DW366">
        <v>113.9</v>
      </c>
      <c r="DX366">
        <v>115.3</v>
      </c>
      <c r="DY366">
        <v>115.6</v>
      </c>
      <c r="DZ366">
        <v>118.4</v>
      </c>
      <c r="EA366">
        <v>116.8</v>
      </c>
      <c r="EB366">
        <v>117</v>
      </c>
      <c r="EC366">
        <v>116.4</v>
      </c>
      <c r="ED366">
        <v>118.7</v>
      </c>
      <c r="EE366">
        <v>118.3</v>
      </c>
      <c r="EF366">
        <v>119.2</v>
      </c>
      <c r="EG366">
        <v>119.6</v>
      </c>
      <c r="EH366">
        <v>119.9</v>
      </c>
      <c r="EI366">
        <v>119.7</v>
      </c>
      <c r="EJ366">
        <v>120.2</v>
      </c>
      <c r="EK366">
        <v>120.3</v>
      </c>
      <c r="EL366">
        <v>120.5</v>
      </c>
      <c r="EM366">
        <v>120.4</v>
      </c>
      <c r="EN366">
        <v>121</v>
      </c>
      <c r="EO366">
        <v>121.8</v>
      </c>
      <c r="EP366">
        <v>122.5</v>
      </c>
      <c r="EQ366">
        <v>123.5</v>
      </c>
      <c r="ER366">
        <v>123.3</v>
      </c>
    </row>
    <row r="367" spans="1:148">
      <c r="B367" t="s">
        <v>385</v>
      </c>
      <c r="C367">
        <v>1.4</v>
      </c>
      <c r="D367">
        <v>3.5</v>
      </c>
      <c r="E367">
        <v>-0.5</v>
      </c>
      <c r="F367">
        <v>4.2</v>
      </c>
      <c r="G367">
        <v>2.4</v>
      </c>
      <c r="H367">
        <v>4.7</v>
      </c>
      <c r="I367">
        <v>3.1</v>
      </c>
      <c r="J367">
        <v>-0.4</v>
      </c>
      <c r="K367">
        <v>1.1000000000000001</v>
      </c>
      <c r="L367">
        <v>1.6</v>
      </c>
      <c r="M367">
        <v>0.9</v>
      </c>
      <c r="N367">
        <v>0.7</v>
      </c>
      <c r="O367">
        <v>1.1000000000000001</v>
      </c>
      <c r="P367">
        <v>1.5</v>
      </c>
      <c r="Q367">
        <v>2.1</v>
      </c>
      <c r="R367">
        <v>2.1</v>
      </c>
      <c r="S367">
        <v>0.5</v>
      </c>
      <c r="T367">
        <v>0.7</v>
      </c>
      <c r="U367">
        <v>1.9</v>
      </c>
      <c r="V367">
        <v>1.3</v>
      </c>
      <c r="W367">
        <v>1.6</v>
      </c>
      <c r="X367">
        <v>0.2</v>
      </c>
      <c r="Y367">
        <v>1.4</v>
      </c>
      <c r="Z367">
        <v>0.9</v>
      </c>
      <c r="AA367">
        <v>2.7</v>
      </c>
      <c r="AB367">
        <v>1</v>
      </c>
      <c r="AC367">
        <v>1.4</v>
      </c>
      <c r="AD367">
        <v>0.7</v>
      </c>
      <c r="AE367">
        <v>1.5</v>
      </c>
      <c r="AF367">
        <v>1.3</v>
      </c>
      <c r="AG367">
        <v>1</v>
      </c>
      <c r="AH367">
        <v>1.4</v>
      </c>
      <c r="AI367">
        <v>2.6</v>
      </c>
      <c r="AJ367">
        <v>0.3</v>
      </c>
      <c r="AK367">
        <v>2.5</v>
      </c>
      <c r="AL367">
        <v>1.3</v>
      </c>
      <c r="AM367">
        <v>2</v>
      </c>
      <c r="AN367">
        <v>1.2</v>
      </c>
      <c r="AO367">
        <v>-0.4</v>
      </c>
      <c r="AP367">
        <v>1.1000000000000001</v>
      </c>
      <c r="AQ367">
        <v>2</v>
      </c>
      <c r="AR367">
        <v>2.2999999999999998</v>
      </c>
      <c r="AS367">
        <v>2.1</v>
      </c>
      <c r="AT367">
        <v>4.7</v>
      </c>
      <c r="AU367">
        <v>-2.2000000000000002</v>
      </c>
      <c r="AV367">
        <v>-3.6</v>
      </c>
      <c r="AW367">
        <v>-4.0999999999999996</v>
      </c>
      <c r="AX367">
        <v>1.3</v>
      </c>
      <c r="AY367">
        <v>4.4000000000000004</v>
      </c>
      <c r="AZ367">
        <v>4.2</v>
      </c>
      <c r="BA367">
        <v>2.2999999999999998</v>
      </c>
      <c r="BB367">
        <v>-1.7</v>
      </c>
      <c r="BC367">
        <v>-1.7</v>
      </c>
      <c r="BD367">
        <v>-1.8</v>
      </c>
      <c r="BE367">
        <v>-1.6</v>
      </c>
      <c r="BF367">
        <v>1.5</v>
      </c>
      <c r="BG367">
        <v>0.1</v>
      </c>
      <c r="BH367">
        <v>1.4</v>
      </c>
      <c r="BI367">
        <v>2.1</v>
      </c>
      <c r="BJ367">
        <v>-1.9</v>
      </c>
      <c r="BK367">
        <v>0.7</v>
      </c>
      <c r="BL367">
        <v>0.3</v>
      </c>
      <c r="BM367">
        <v>-0.1</v>
      </c>
      <c r="BN367">
        <v>0.7</v>
      </c>
      <c r="BO367">
        <v>0.7</v>
      </c>
      <c r="BP367">
        <v>-0.1</v>
      </c>
      <c r="BQ367">
        <v>-0.7</v>
      </c>
      <c r="BR367">
        <v>0.9</v>
      </c>
      <c r="BS367">
        <v>1.5</v>
      </c>
      <c r="BT367">
        <v>1.2</v>
      </c>
      <c r="BU367">
        <v>0.5</v>
      </c>
      <c r="BV367">
        <v>-0.1</v>
      </c>
      <c r="BW367">
        <v>0.5</v>
      </c>
      <c r="BX367">
        <v>0.5</v>
      </c>
      <c r="BY367">
        <v>-0.5</v>
      </c>
      <c r="BZ367">
        <v>0.8</v>
      </c>
      <c r="CA367">
        <v>5.0999999999999996</v>
      </c>
      <c r="CB367">
        <v>0.9</v>
      </c>
      <c r="CC367">
        <v>-1.6</v>
      </c>
      <c r="CD367">
        <v>0.5</v>
      </c>
      <c r="CE367">
        <v>-0.2</v>
      </c>
      <c r="CF367">
        <v>1.3</v>
      </c>
      <c r="CG367">
        <v>0.7</v>
      </c>
      <c r="CH367">
        <v>0.9</v>
      </c>
      <c r="CI367">
        <v>0.3</v>
      </c>
      <c r="CJ367">
        <v>1.5</v>
      </c>
      <c r="CK367">
        <v>1</v>
      </c>
      <c r="CL367">
        <v>-0.6</v>
      </c>
      <c r="CM367">
        <v>0.5</v>
      </c>
      <c r="CN367">
        <v>4.0999999999999996</v>
      </c>
      <c r="CO367">
        <v>-1.1000000000000001</v>
      </c>
      <c r="CP367">
        <v>0</v>
      </c>
      <c r="CQ367">
        <v>-0.5</v>
      </c>
      <c r="CR367">
        <v>1.1000000000000001</v>
      </c>
      <c r="CS367">
        <v>1.3</v>
      </c>
      <c r="CT367">
        <v>1.4</v>
      </c>
      <c r="CU367">
        <v>1.3</v>
      </c>
      <c r="CV367">
        <v>0</v>
      </c>
      <c r="CW367">
        <v>0.6</v>
      </c>
      <c r="CX367">
        <v>0</v>
      </c>
      <c r="CY367">
        <v>1.3</v>
      </c>
      <c r="CZ367">
        <v>0.7</v>
      </c>
      <c r="DA367">
        <v>2.7</v>
      </c>
      <c r="DB367">
        <v>-1.9</v>
      </c>
      <c r="DC367">
        <v>2.2000000000000002</v>
      </c>
      <c r="DD367">
        <v>0.9</v>
      </c>
      <c r="DE367">
        <v>1.3</v>
      </c>
      <c r="DF367">
        <v>0.8</v>
      </c>
      <c r="DG367">
        <v>0.8</v>
      </c>
      <c r="DH367">
        <v>0.6</v>
      </c>
      <c r="DI367">
        <v>-0.5</v>
      </c>
      <c r="DJ367">
        <v>3.1</v>
      </c>
      <c r="DK367">
        <v>0.3</v>
      </c>
      <c r="DL367">
        <v>-0.1</v>
      </c>
      <c r="DM367">
        <v>0.7</v>
      </c>
      <c r="DN367">
        <v>0.1</v>
      </c>
      <c r="DO367">
        <v>-0.2</v>
      </c>
      <c r="DP367">
        <v>1.4</v>
      </c>
      <c r="DQ367">
        <v>0.6</v>
      </c>
      <c r="DR367">
        <v>2.8</v>
      </c>
      <c r="DS367">
        <v>-0.6</v>
      </c>
      <c r="DT367">
        <v>0.7</v>
      </c>
      <c r="DU367">
        <v>0</v>
      </c>
      <c r="DV367">
        <v>0.2</v>
      </c>
      <c r="DW367">
        <v>0.6</v>
      </c>
      <c r="DX367">
        <v>1.2</v>
      </c>
      <c r="DY367">
        <v>0.2</v>
      </c>
      <c r="DZ367">
        <v>2.5</v>
      </c>
      <c r="EA367">
        <v>-1.4</v>
      </c>
      <c r="EB367">
        <v>0.2</v>
      </c>
      <c r="EC367">
        <v>-0.5</v>
      </c>
      <c r="ED367">
        <v>1.9</v>
      </c>
      <c r="EE367">
        <v>-0.3</v>
      </c>
      <c r="EF367">
        <v>0.8</v>
      </c>
      <c r="EG367">
        <v>0.3</v>
      </c>
      <c r="EH367">
        <v>0.2</v>
      </c>
      <c r="EI367">
        <v>-0.2</v>
      </c>
      <c r="EJ367">
        <v>0.5</v>
      </c>
      <c r="EK367">
        <v>0</v>
      </c>
      <c r="EL367">
        <v>0.2</v>
      </c>
      <c r="EM367">
        <v>-0.1</v>
      </c>
      <c r="EN367">
        <v>0.5</v>
      </c>
      <c r="EO367">
        <v>0.7</v>
      </c>
      <c r="EP367">
        <v>0.5</v>
      </c>
      <c r="EQ367">
        <v>0.8</v>
      </c>
      <c r="ER367">
        <v>-0.2</v>
      </c>
    </row>
    <row r="369" spans="1:148">
      <c r="A369" t="s">
        <v>411</v>
      </c>
      <c r="B369">
        <v>57.2</v>
      </c>
      <c r="C369">
        <v>61.4</v>
      </c>
      <c r="D369">
        <v>67.8</v>
      </c>
      <c r="E369">
        <v>74</v>
      </c>
      <c r="F369">
        <v>71</v>
      </c>
      <c r="G369">
        <v>69.2</v>
      </c>
      <c r="H369">
        <v>68.900000000000006</v>
      </c>
      <c r="I369">
        <v>67.7</v>
      </c>
      <c r="J369">
        <v>68.5</v>
      </c>
      <c r="K369">
        <v>69.2</v>
      </c>
      <c r="L369">
        <v>71.099999999999994</v>
      </c>
      <c r="M369">
        <v>72.099999999999994</v>
      </c>
      <c r="N369">
        <v>72.599999999999994</v>
      </c>
      <c r="O369">
        <v>71.3</v>
      </c>
      <c r="P369">
        <v>71.5</v>
      </c>
      <c r="Q369">
        <v>71.7</v>
      </c>
      <c r="R369">
        <v>72</v>
      </c>
      <c r="S369">
        <v>71</v>
      </c>
      <c r="T369">
        <v>72.900000000000006</v>
      </c>
      <c r="U369">
        <v>74.7</v>
      </c>
      <c r="V369">
        <v>73.7</v>
      </c>
      <c r="W369">
        <v>74.8</v>
      </c>
      <c r="X369">
        <v>76.400000000000006</v>
      </c>
      <c r="Y369">
        <v>76</v>
      </c>
      <c r="Z369">
        <v>79</v>
      </c>
      <c r="AA369">
        <v>79</v>
      </c>
      <c r="AB369">
        <v>80.599999999999994</v>
      </c>
      <c r="AC369">
        <v>82.5</v>
      </c>
      <c r="AD369">
        <v>83.3</v>
      </c>
      <c r="AE369">
        <v>82</v>
      </c>
      <c r="AF369">
        <v>84.2</v>
      </c>
      <c r="AG369">
        <v>85.7</v>
      </c>
      <c r="AH369">
        <v>87.5</v>
      </c>
      <c r="AI369">
        <v>86.9</v>
      </c>
      <c r="AJ369">
        <v>87.1</v>
      </c>
      <c r="AK369">
        <v>86.2</v>
      </c>
      <c r="AL369">
        <v>87.9</v>
      </c>
      <c r="AM369">
        <v>84.9</v>
      </c>
      <c r="AN369">
        <v>87.3</v>
      </c>
      <c r="AO369">
        <v>87.6</v>
      </c>
      <c r="AP369">
        <v>86.6</v>
      </c>
      <c r="AQ369">
        <v>85.4</v>
      </c>
      <c r="AR369">
        <v>85.6</v>
      </c>
      <c r="AS369">
        <v>82.8</v>
      </c>
      <c r="AT369">
        <v>89.6</v>
      </c>
      <c r="AU369">
        <v>86.6</v>
      </c>
      <c r="AV369">
        <v>80.7</v>
      </c>
      <c r="AW369">
        <v>75.900000000000006</v>
      </c>
      <c r="AX369">
        <v>78.099999999999994</v>
      </c>
      <c r="AY369">
        <v>81.099999999999994</v>
      </c>
      <c r="AZ369">
        <v>85</v>
      </c>
      <c r="BA369">
        <v>90.5</v>
      </c>
      <c r="BB369">
        <v>89.6</v>
      </c>
      <c r="BC369">
        <v>88.7</v>
      </c>
      <c r="BD369">
        <v>84</v>
      </c>
      <c r="BE369">
        <v>83.1</v>
      </c>
      <c r="BF369">
        <v>84.8</v>
      </c>
      <c r="BG369">
        <v>86.7</v>
      </c>
      <c r="BH369">
        <v>86.3</v>
      </c>
      <c r="BI369">
        <v>88.2</v>
      </c>
      <c r="BJ369">
        <v>86.2</v>
      </c>
      <c r="BK369">
        <v>85</v>
      </c>
      <c r="BL369">
        <v>85.8</v>
      </c>
      <c r="BM369">
        <v>85.7</v>
      </c>
      <c r="BN369">
        <v>88.1</v>
      </c>
      <c r="BO369">
        <v>88.1</v>
      </c>
      <c r="BP369">
        <v>86.5</v>
      </c>
      <c r="BQ369">
        <v>86.4</v>
      </c>
      <c r="BR369">
        <v>86.9</v>
      </c>
      <c r="BS369">
        <v>87.8</v>
      </c>
      <c r="BT369">
        <v>88.8</v>
      </c>
      <c r="BU369">
        <v>91.7</v>
      </c>
      <c r="BV369">
        <v>90.3</v>
      </c>
      <c r="BW369">
        <v>89.6</v>
      </c>
      <c r="BX369">
        <v>87.1</v>
      </c>
      <c r="BY369">
        <v>86.5</v>
      </c>
      <c r="BZ369">
        <v>87.9</v>
      </c>
      <c r="CA369">
        <v>88.9</v>
      </c>
      <c r="CB369">
        <v>89.2</v>
      </c>
      <c r="CC369">
        <v>90.4</v>
      </c>
      <c r="CD369">
        <v>90.8</v>
      </c>
      <c r="CE369">
        <v>90.9</v>
      </c>
      <c r="CF369">
        <v>89.8</v>
      </c>
      <c r="CG369">
        <v>92.4</v>
      </c>
      <c r="CH369">
        <v>100.8</v>
      </c>
      <c r="CI369">
        <v>95.6</v>
      </c>
      <c r="CJ369">
        <v>90.3</v>
      </c>
      <c r="CK369">
        <v>86.6</v>
      </c>
      <c r="CL369">
        <v>89.4</v>
      </c>
      <c r="CM369">
        <v>91.5</v>
      </c>
      <c r="CN369">
        <v>94.9</v>
      </c>
      <c r="CO369">
        <v>98</v>
      </c>
      <c r="CP369">
        <v>95</v>
      </c>
      <c r="CQ369">
        <v>95.3</v>
      </c>
      <c r="CR369">
        <v>96.1</v>
      </c>
      <c r="CS369">
        <v>94.4</v>
      </c>
      <c r="CT369">
        <v>95.1</v>
      </c>
      <c r="CU369">
        <v>95.7</v>
      </c>
      <c r="CV369">
        <v>96.3</v>
      </c>
      <c r="CW369">
        <v>96.5</v>
      </c>
      <c r="CX369">
        <v>97.4</v>
      </c>
      <c r="CY369">
        <v>96.7</v>
      </c>
      <c r="CZ369">
        <v>97.2</v>
      </c>
      <c r="DA369">
        <v>98.1</v>
      </c>
      <c r="DB369">
        <v>102.1</v>
      </c>
      <c r="DC369">
        <v>102.1</v>
      </c>
      <c r="DD369">
        <v>99.6</v>
      </c>
      <c r="DE369">
        <v>96.5</v>
      </c>
      <c r="DF369">
        <v>97</v>
      </c>
      <c r="DG369">
        <v>101.6</v>
      </c>
      <c r="DH369">
        <v>105.8</v>
      </c>
      <c r="DI369">
        <v>110.2</v>
      </c>
      <c r="DJ369">
        <v>109.1</v>
      </c>
      <c r="DK369">
        <v>105.8</v>
      </c>
      <c r="DL369">
        <v>103.3</v>
      </c>
      <c r="DM369">
        <v>103.1</v>
      </c>
      <c r="DN369">
        <v>103.6</v>
      </c>
      <c r="DO369">
        <v>104.4</v>
      </c>
      <c r="DP369">
        <v>104.8</v>
      </c>
      <c r="DQ369">
        <v>106.5</v>
      </c>
      <c r="DR369">
        <v>106</v>
      </c>
      <c r="DS369">
        <v>106.2</v>
      </c>
      <c r="DT369">
        <v>106.7</v>
      </c>
      <c r="DU369">
        <v>108.2</v>
      </c>
      <c r="DV369">
        <v>108.8</v>
      </c>
      <c r="DW369">
        <v>109.3</v>
      </c>
      <c r="DX369">
        <v>109.6</v>
      </c>
      <c r="DY369">
        <v>110.2</v>
      </c>
      <c r="DZ369">
        <v>110.7</v>
      </c>
      <c r="EA369">
        <v>110.7</v>
      </c>
      <c r="EB369">
        <v>111.6</v>
      </c>
      <c r="EC369">
        <v>112.2</v>
      </c>
      <c r="ED369">
        <v>113.7</v>
      </c>
      <c r="EE369">
        <v>114.9</v>
      </c>
      <c r="EF369">
        <v>116.1</v>
      </c>
      <c r="EG369">
        <v>117.2</v>
      </c>
      <c r="EH369">
        <v>118.5</v>
      </c>
      <c r="EI369">
        <v>119.3</v>
      </c>
      <c r="EJ369">
        <v>121.3</v>
      </c>
      <c r="EK369">
        <v>122.3</v>
      </c>
      <c r="EL369">
        <v>123.5</v>
      </c>
      <c r="EM369">
        <v>123.3</v>
      </c>
      <c r="EN369">
        <v>124.2</v>
      </c>
      <c r="EO369">
        <v>125.5</v>
      </c>
      <c r="EP369">
        <v>128.30000000000001</v>
      </c>
      <c r="EQ369">
        <v>127.6</v>
      </c>
      <c r="ER369">
        <v>126.3</v>
      </c>
    </row>
    <row r="370" spans="1:148">
      <c r="B370" t="s">
        <v>385</v>
      </c>
      <c r="C370">
        <v>7.5</v>
      </c>
      <c r="D370">
        <v>10.3</v>
      </c>
      <c r="E370">
        <v>9.1999999999999993</v>
      </c>
      <c r="F370">
        <v>-4.0999999999999996</v>
      </c>
      <c r="G370">
        <v>-2.5</v>
      </c>
      <c r="H370">
        <v>-0.3</v>
      </c>
      <c r="I370">
        <v>-1.8</v>
      </c>
      <c r="J370">
        <v>1.1000000000000001</v>
      </c>
      <c r="K370">
        <v>1</v>
      </c>
      <c r="L370">
        <v>2.7</v>
      </c>
      <c r="M370">
        <v>1.5</v>
      </c>
      <c r="N370">
        <v>0.6</v>
      </c>
      <c r="O370">
        <v>-1.8</v>
      </c>
      <c r="P370">
        <v>0.3</v>
      </c>
      <c r="Q370">
        <v>0.2</v>
      </c>
      <c r="R370">
        <v>0.4</v>
      </c>
      <c r="S370">
        <v>-1.3</v>
      </c>
      <c r="T370">
        <v>2.6</v>
      </c>
      <c r="U370">
        <v>2.5</v>
      </c>
      <c r="V370">
        <v>-1.4</v>
      </c>
      <c r="W370">
        <v>1.5</v>
      </c>
      <c r="X370">
        <v>2.1</v>
      </c>
      <c r="Y370">
        <v>-0.4</v>
      </c>
      <c r="Z370">
        <v>4</v>
      </c>
      <c r="AA370">
        <v>-0.1</v>
      </c>
      <c r="AB370">
        <v>2.1</v>
      </c>
      <c r="AC370">
        <v>2.2999999999999998</v>
      </c>
      <c r="AD370">
        <v>1</v>
      </c>
      <c r="AE370">
        <v>-1.5</v>
      </c>
      <c r="AF370">
        <v>2.7</v>
      </c>
      <c r="AG370">
        <v>1.8</v>
      </c>
      <c r="AH370">
        <v>2.1</v>
      </c>
      <c r="AI370">
        <v>-0.7</v>
      </c>
      <c r="AJ370">
        <v>0.2</v>
      </c>
      <c r="AK370">
        <v>-1</v>
      </c>
      <c r="AL370">
        <v>2</v>
      </c>
      <c r="AM370">
        <v>-3.4</v>
      </c>
      <c r="AN370">
        <v>2.9</v>
      </c>
      <c r="AO370">
        <v>0.2</v>
      </c>
      <c r="AP370">
        <v>-1.1000000000000001</v>
      </c>
      <c r="AQ370">
        <v>-1.5</v>
      </c>
      <c r="AR370">
        <v>0.2</v>
      </c>
      <c r="AS370">
        <v>-3.2</v>
      </c>
      <c r="AT370">
        <v>8.1999999999999993</v>
      </c>
      <c r="AU370">
        <v>-3.4</v>
      </c>
      <c r="AV370">
        <v>-6.8</v>
      </c>
      <c r="AW370">
        <v>-6</v>
      </c>
      <c r="AX370">
        <v>2.9</v>
      </c>
      <c r="AY370">
        <v>3.9</v>
      </c>
      <c r="AZ370">
        <v>4.8</v>
      </c>
      <c r="BA370">
        <v>6.5</v>
      </c>
      <c r="BB370">
        <v>-1.1000000000000001</v>
      </c>
      <c r="BC370">
        <v>-1</v>
      </c>
      <c r="BD370">
        <v>-5.3</v>
      </c>
      <c r="BE370">
        <v>-1.1000000000000001</v>
      </c>
      <c r="BF370">
        <v>2</v>
      </c>
      <c r="BG370">
        <v>2.2999999999999998</v>
      </c>
      <c r="BH370">
        <v>-0.5</v>
      </c>
      <c r="BI370">
        <v>2.2000000000000002</v>
      </c>
      <c r="BJ370">
        <v>-2.2999999999999998</v>
      </c>
      <c r="BK370">
        <v>-1.4</v>
      </c>
      <c r="BL370">
        <v>1</v>
      </c>
      <c r="BM370">
        <v>-0.2</v>
      </c>
      <c r="BN370">
        <v>2.8</v>
      </c>
      <c r="BO370">
        <v>0</v>
      </c>
      <c r="BP370">
        <v>-1.8</v>
      </c>
      <c r="BQ370">
        <v>-0.1</v>
      </c>
      <c r="BR370">
        <v>0.5</v>
      </c>
      <c r="BS370">
        <v>1</v>
      </c>
      <c r="BT370">
        <v>1.2</v>
      </c>
      <c r="BU370">
        <v>3.2</v>
      </c>
      <c r="BV370">
        <v>-1.6</v>
      </c>
      <c r="BW370">
        <v>-0.7</v>
      </c>
      <c r="BX370">
        <v>-2.8</v>
      </c>
      <c r="BY370">
        <v>-0.7</v>
      </c>
      <c r="BZ370">
        <v>1.6</v>
      </c>
      <c r="CA370">
        <v>1.1000000000000001</v>
      </c>
      <c r="CB370">
        <v>0.4</v>
      </c>
      <c r="CC370">
        <v>1.4</v>
      </c>
      <c r="CD370">
        <v>0.4</v>
      </c>
      <c r="CE370">
        <v>0.1</v>
      </c>
      <c r="CF370">
        <v>-1.2</v>
      </c>
      <c r="CG370">
        <v>2.9</v>
      </c>
      <c r="CH370">
        <v>9.1</v>
      </c>
      <c r="CI370">
        <v>-5.2</v>
      </c>
      <c r="CJ370">
        <v>-5.6</v>
      </c>
      <c r="CK370">
        <v>-4</v>
      </c>
      <c r="CL370">
        <v>3.1</v>
      </c>
      <c r="CM370">
        <v>2.4</v>
      </c>
      <c r="CN370">
        <v>3.8</v>
      </c>
      <c r="CO370">
        <v>3.2</v>
      </c>
      <c r="CP370">
        <v>-3.1</v>
      </c>
      <c r="CQ370">
        <v>0.3</v>
      </c>
      <c r="CR370">
        <v>0.9</v>
      </c>
      <c r="CS370">
        <v>-1.8</v>
      </c>
      <c r="CT370">
        <v>0.8</v>
      </c>
      <c r="CU370">
        <v>0.6</v>
      </c>
      <c r="CV370">
        <v>0.6</v>
      </c>
      <c r="CW370">
        <v>0.2</v>
      </c>
      <c r="CX370">
        <v>0.9</v>
      </c>
      <c r="CY370">
        <v>-0.7</v>
      </c>
      <c r="CZ370">
        <v>0.5</v>
      </c>
      <c r="DA370">
        <v>1</v>
      </c>
      <c r="DB370">
        <v>4.0999999999999996</v>
      </c>
      <c r="DC370">
        <v>-0.1</v>
      </c>
      <c r="DD370">
        <v>-2.5</v>
      </c>
      <c r="DE370">
        <v>-3.1</v>
      </c>
      <c r="DF370">
        <v>0.5</v>
      </c>
      <c r="DG370">
        <v>4.8</v>
      </c>
      <c r="DH370">
        <v>4.0999999999999996</v>
      </c>
      <c r="DI370">
        <v>4.2</v>
      </c>
      <c r="DJ370">
        <v>-1</v>
      </c>
      <c r="DK370">
        <v>-3</v>
      </c>
      <c r="DL370">
        <v>-2.2999999999999998</v>
      </c>
      <c r="DM370">
        <v>-0.3</v>
      </c>
      <c r="DN370">
        <v>0.5</v>
      </c>
      <c r="DO370">
        <v>0.8</v>
      </c>
      <c r="DP370">
        <v>0.4</v>
      </c>
      <c r="DQ370">
        <v>1.6</v>
      </c>
      <c r="DR370">
        <v>-0.5</v>
      </c>
      <c r="DS370">
        <v>0.2</v>
      </c>
      <c r="DT370">
        <v>0.5</v>
      </c>
      <c r="DU370">
        <v>1.4</v>
      </c>
      <c r="DV370">
        <v>0.6</v>
      </c>
      <c r="DW370">
        <v>0.5</v>
      </c>
      <c r="DX370">
        <v>0.2</v>
      </c>
      <c r="DY370">
        <v>0.6</v>
      </c>
      <c r="DZ370">
        <v>0.4</v>
      </c>
      <c r="EA370">
        <v>0</v>
      </c>
      <c r="EB370">
        <v>0.8</v>
      </c>
      <c r="EC370">
        <v>0.6</v>
      </c>
      <c r="ED370">
        <v>1.3</v>
      </c>
      <c r="EE370">
        <v>1</v>
      </c>
      <c r="EF370">
        <v>1</v>
      </c>
      <c r="EG370">
        <v>1</v>
      </c>
      <c r="EH370">
        <v>1.1000000000000001</v>
      </c>
      <c r="EI370">
        <v>0.7</v>
      </c>
      <c r="EJ370">
        <v>1.7</v>
      </c>
      <c r="EK370">
        <v>0.8</v>
      </c>
      <c r="EL370">
        <v>0.9</v>
      </c>
      <c r="EM370">
        <v>-0.1</v>
      </c>
      <c r="EN370">
        <v>0.7</v>
      </c>
      <c r="EO370">
        <v>1</v>
      </c>
      <c r="EP370">
        <v>2.2000000000000002</v>
      </c>
      <c r="EQ370">
        <v>-0.5</v>
      </c>
      <c r="ER370">
        <v>-1</v>
      </c>
    </row>
    <row r="372" spans="1:148">
      <c r="A372" t="s">
        <v>412</v>
      </c>
      <c r="B372">
        <v>59.4</v>
      </c>
      <c r="C372">
        <v>62.2</v>
      </c>
      <c r="D372">
        <v>67.400000000000006</v>
      </c>
      <c r="E372">
        <v>71.900000000000006</v>
      </c>
      <c r="F372">
        <v>69.2</v>
      </c>
      <c r="G372">
        <v>68.400000000000006</v>
      </c>
      <c r="H372">
        <v>70.099999999999994</v>
      </c>
      <c r="I372">
        <v>69.8</v>
      </c>
      <c r="J372">
        <v>70.099999999999994</v>
      </c>
      <c r="K372">
        <v>69.900000000000006</v>
      </c>
      <c r="L372">
        <v>70.7</v>
      </c>
      <c r="M372">
        <v>70.599999999999994</v>
      </c>
      <c r="N372">
        <v>71.900000000000006</v>
      </c>
      <c r="O372">
        <v>70.900000000000006</v>
      </c>
      <c r="P372">
        <v>71.599999999999994</v>
      </c>
      <c r="Q372">
        <v>72.3</v>
      </c>
      <c r="R372">
        <v>72.400000000000006</v>
      </c>
      <c r="S372">
        <v>70.900000000000006</v>
      </c>
      <c r="T372">
        <v>72.7</v>
      </c>
      <c r="U372">
        <v>74.2</v>
      </c>
      <c r="V372">
        <v>73.099999999999994</v>
      </c>
      <c r="W372">
        <v>74.8</v>
      </c>
      <c r="X372">
        <v>77.099999999999994</v>
      </c>
      <c r="Y372">
        <v>76.900000000000006</v>
      </c>
      <c r="Z372">
        <v>80.099999999999994</v>
      </c>
      <c r="AA372">
        <v>79.8</v>
      </c>
      <c r="AB372">
        <v>81</v>
      </c>
      <c r="AC372">
        <v>82.8</v>
      </c>
      <c r="AD372">
        <v>83.9</v>
      </c>
      <c r="AE372">
        <v>82.7</v>
      </c>
      <c r="AF372">
        <v>85</v>
      </c>
      <c r="AG372">
        <v>87.1</v>
      </c>
      <c r="AH372">
        <v>88.9</v>
      </c>
      <c r="AI372">
        <v>88</v>
      </c>
      <c r="AJ372">
        <v>88.1</v>
      </c>
      <c r="AK372">
        <v>86.9</v>
      </c>
      <c r="AL372">
        <v>88.3</v>
      </c>
      <c r="AM372">
        <v>85.2</v>
      </c>
      <c r="AN372">
        <v>88.7</v>
      </c>
      <c r="AO372">
        <v>89.6</v>
      </c>
      <c r="AP372">
        <v>88.6</v>
      </c>
      <c r="AQ372">
        <v>86.9</v>
      </c>
      <c r="AR372">
        <v>87.1</v>
      </c>
      <c r="AS372">
        <v>83.1</v>
      </c>
      <c r="AT372">
        <v>92.3</v>
      </c>
      <c r="AU372">
        <v>87.8</v>
      </c>
      <c r="AV372">
        <v>81</v>
      </c>
      <c r="AW372">
        <v>75.900000000000006</v>
      </c>
      <c r="AX372">
        <v>78.599999999999994</v>
      </c>
      <c r="AY372">
        <v>82.4</v>
      </c>
      <c r="AZ372">
        <v>86.4</v>
      </c>
      <c r="BA372">
        <v>92.8</v>
      </c>
      <c r="BB372">
        <v>91</v>
      </c>
      <c r="BC372">
        <v>90.4</v>
      </c>
      <c r="BD372">
        <v>85.1</v>
      </c>
      <c r="BE372">
        <v>84.5</v>
      </c>
      <c r="BF372">
        <v>86.1</v>
      </c>
      <c r="BG372">
        <v>88.4</v>
      </c>
      <c r="BH372">
        <v>87.5</v>
      </c>
      <c r="BI372">
        <v>89.1</v>
      </c>
      <c r="BJ372">
        <v>87.3</v>
      </c>
      <c r="BK372">
        <v>86.9</v>
      </c>
      <c r="BL372">
        <v>86.8</v>
      </c>
      <c r="BM372">
        <v>86.6</v>
      </c>
      <c r="BN372">
        <v>88.9</v>
      </c>
      <c r="BO372">
        <v>88.7</v>
      </c>
      <c r="BP372">
        <v>87.4</v>
      </c>
      <c r="BQ372">
        <v>88.2</v>
      </c>
      <c r="BR372">
        <v>88.8</v>
      </c>
      <c r="BS372">
        <v>89.2</v>
      </c>
      <c r="BT372">
        <v>89.8</v>
      </c>
      <c r="BU372">
        <v>92.3</v>
      </c>
      <c r="BV372">
        <v>90.6</v>
      </c>
      <c r="BW372">
        <v>90.8</v>
      </c>
      <c r="BX372">
        <v>88.4</v>
      </c>
      <c r="BY372">
        <v>87.8</v>
      </c>
      <c r="BZ372">
        <v>88.7</v>
      </c>
      <c r="CA372">
        <v>89.9</v>
      </c>
      <c r="CB372">
        <v>90</v>
      </c>
      <c r="CC372">
        <v>91.1</v>
      </c>
      <c r="CD372">
        <v>92.1</v>
      </c>
      <c r="CE372">
        <v>91.9</v>
      </c>
      <c r="CF372">
        <v>90.6</v>
      </c>
      <c r="CG372">
        <v>93.9</v>
      </c>
      <c r="CH372">
        <v>104.4</v>
      </c>
      <c r="CI372">
        <v>97.4</v>
      </c>
      <c r="CJ372">
        <v>90.7</v>
      </c>
      <c r="CK372">
        <v>85.8</v>
      </c>
      <c r="CL372">
        <v>88.5</v>
      </c>
      <c r="CM372">
        <v>91.8</v>
      </c>
      <c r="CN372">
        <v>96.3</v>
      </c>
      <c r="CO372">
        <v>101.1</v>
      </c>
      <c r="CP372">
        <v>97.3</v>
      </c>
      <c r="CQ372">
        <v>96.8</v>
      </c>
      <c r="CR372">
        <v>96.6</v>
      </c>
      <c r="CS372">
        <v>93.8</v>
      </c>
      <c r="CT372">
        <v>95.1</v>
      </c>
      <c r="CU372">
        <v>96.2</v>
      </c>
      <c r="CV372">
        <v>97.3</v>
      </c>
      <c r="CW372">
        <v>97.7</v>
      </c>
      <c r="CX372">
        <v>98.1</v>
      </c>
      <c r="CY372">
        <v>96.7</v>
      </c>
      <c r="CZ372">
        <v>97.2</v>
      </c>
      <c r="DA372">
        <v>98.7</v>
      </c>
      <c r="DB372">
        <v>102.4</v>
      </c>
      <c r="DC372">
        <v>104.4</v>
      </c>
      <c r="DD372">
        <v>97.9</v>
      </c>
      <c r="DE372">
        <v>95.8</v>
      </c>
      <c r="DF372">
        <v>96.4</v>
      </c>
      <c r="DG372">
        <v>100.7</v>
      </c>
      <c r="DH372">
        <v>105.4</v>
      </c>
      <c r="DI372">
        <v>110.5</v>
      </c>
      <c r="DJ372">
        <v>109.3</v>
      </c>
      <c r="DK372">
        <v>106.1</v>
      </c>
      <c r="DL372">
        <v>103.6</v>
      </c>
      <c r="DM372">
        <v>103.1</v>
      </c>
      <c r="DN372">
        <v>103.6</v>
      </c>
      <c r="DO372">
        <v>104.3</v>
      </c>
      <c r="DP372">
        <v>105.2</v>
      </c>
      <c r="DQ372">
        <v>105.8</v>
      </c>
      <c r="DR372">
        <v>105.4</v>
      </c>
      <c r="DS372">
        <v>106.1</v>
      </c>
      <c r="DT372">
        <v>106.8</v>
      </c>
      <c r="DU372">
        <v>107.6</v>
      </c>
      <c r="DV372">
        <v>108.4</v>
      </c>
      <c r="DW372">
        <v>109.3</v>
      </c>
      <c r="DX372">
        <v>109.6</v>
      </c>
      <c r="DY372">
        <v>110.5</v>
      </c>
      <c r="DZ372">
        <v>110.8</v>
      </c>
      <c r="EA372">
        <v>110.5</v>
      </c>
      <c r="EB372">
        <v>111.1</v>
      </c>
      <c r="EC372">
        <v>111.6</v>
      </c>
      <c r="ED372">
        <v>113.4</v>
      </c>
      <c r="EE372">
        <v>114.6</v>
      </c>
      <c r="EF372">
        <v>116</v>
      </c>
      <c r="EG372">
        <v>117.4</v>
      </c>
      <c r="EH372">
        <v>118.8</v>
      </c>
      <c r="EI372">
        <v>119.6</v>
      </c>
      <c r="EJ372">
        <v>121.8</v>
      </c>
      <c r="EK372">
        <v>122.7</v>
      </c>
      <c r="EL372">
        <v>124.1</v>
      </c>
      <c r="EM372">
        <v>123.9</v>
      </c>
      <c r="EN372">
        <v>125</v>
      </c>
      <c r="EO372">
        <v>126.4</v>
      </c>
      <c r="EP372">
        <v>129.80000000000001</v>
      </c>
      <c r="EQ372">
        <v>128.80000000000001</v>
      </c>
      <c r="ER372">
        <v>127.5</v>
      </c>
    </row>
    <row r="373" spans="1:148">
      <c r="B373" t="s">
        <v>385</v>
      </c>
      <c r="C373">
        <v>4.7</v>
      </c>
      <c r="D373">
        <v>8.3000000000000007</v>
      </c>
      <c r="E373">
        <v>6.7</v>
      </c>
      <c r="F373">
        <v>-3.7</v>
      </c>
      <c r="G373">
        <v>-1.1000000000000001</v>
      </c>
      <c r="H373">
        <v>2.5</v>
      </c>
      <c r="I373">
        <v>-0.5</v>
      </c>
      <c r="J373">
        <v>0.5</v>
      </c>
      <c r="K373">
        <v>-0.4</v>
      </c>
      <c r="L373">
        <v>1.2</v>
      </c>
      <c r="M373">
        <v>-0.2</v>
      </c>
      <c r="N373">
        <v>1.9</v>
      </c>
      <c r="O373">
        <v>-1.4</v>
      </c>
      <c r="P373">
        <v>0.9</v>
      </c>
      <c r="Q373">
        <v>1</v>
      </c>
      <c r="R373">
        <v>0.1</v>
      </c>
      <c r="S373">
        <v>-2</v>
      </c>
      <c r="T373">
        <v>2.6</v>
      </c>
      <c r="U373">
        <v>2</v>
      </c>
      <c r="V373">
        <v>-1.5</v>
      </c>
      <c r="W373">
        <v>2.4</v>
      </c>
      <c r="X373">
        <v>3</v>
      </c>
      <c r="Y373">
        <v>-0.2</v>
      </c>
      <c r="Z373">
        <v>4.0999999999999996</v>
      </c>
      <c r="AA373">
        <v>-0.3</v>
      </c>
      <c r="AB373">
        <v>1.5</v>
      </c>
      <c r="AC373">
        <v>2.2000000000000002</v>
      </c>
      <c r="AD373">
        <v>1.3</v>
      </c>
      <c r="AE373">
        <v>-1.4</v>
      </c>
      <c r="AF373">
        <v>2.8</v>
      </c>
      <c r="AG373">
        <v>2.4</v>
      </c>
      <c r="AH373">
        <v>2</v>
      </c>
      <c r="AI373">
        <v>-0.9</v>
      </c>
      <c r="AJ373">
        <v>0.1</v>
      </c>
      <c r="AK373">
        <v>-1.3</v>
      </c>
      <c r="AL373">
        <v>1.6</v>
      </c>
      <c r="AM373">
        <v>-3.5</v>
      </c>
      <c r="AN373">
        <v>4.0999999999999996</v>
      </c>
      <c r="AO373">
        <v>1</v>
      </c>
      <c r="AP373">
        <v>-1.1000000000000001</v>
      </c>
      <c r="AQ373">
        <v>-1.9</v>
      </c>
      <c r="AR373">
        <v>0.2</v>
      </c>
      <c r="AS373">
        <v>-4.5999999999999996</v>
      </c>
      <c r="AT373">
        <v>11.1</v>
      </c>
      <c r="AU373">
        <v>-4.9000000000000004</v>
      </c>
      <c r="AV373">
        <v>-7.7</v>
      </c>
      <c r="AW373">
        <v>-6.3</v>
      </c>
      <c r="AX373">
        <v>3.6</v>
      </c>
      <c r="AY373">
        <v>4.8</v>
      </c>
      <c r="AZ373">
        <v>4.8</v>
      </c>
      <c r="BA373">
        <v>7.5</v>
      </c>
      <c r="BB373">
        <v>-2</v>
      </c>
      <c r="BC373">
        <v>-0.6</v>
      </c>
      <c r="BD373">
        <v>-5.8</v>
      </c>
      <c r="BE373">
        <v>-0.7</v>
      </c>
      <c r="BF373">
        <v>1.9</v>
      </c>
      <c r="BG373">
        <v>2.7</v>
      </c>
      <c r="BH373">
        <v>-1</v>
      </c>
      <c r="BI373">
        <v>1.9</v>
      </c>
      <c r="BJ373">
        <v>-2</v>
      </c>
      <c r="BK373">
        <v>-0.5</v>
      </c>
      <c r="BL373">
        <v>-0.1</v>
      </c>
      <c r="BM373">
        <v>-0.2</v>
      </c>
      <c r="BN373">
        <v>2.6</v>
      </c>
      <c r="BO373">
        <v>-0.3</v>
      </c>
      <c r="BP373">
        <v>-1.5</v>
      </c>
      <c r="BQ373">
        <v>1</v>
      </c>
      <c r="BR373">
        <v>0.6</v>
      </c>
      <c r="BS373">
        <v>0.5</v>
      </c>
      <c r="BT373">
        <v>0.7</v>
      </c>
      <c r="BU373">
        <v>2.8</v>
      </c>
      <c r="BV373">
        <v>-1.8</v>
      </c>
      <c r="BW373">
        <v>0.2</v>
      </c>
      <c r="BX373">
        <v>-2.7</v>
      </c>
      <c r="BY373">
        <v>-0.7</v>
      </c>
      <c r="BZ373">
        <v>1.1000000000000001</v>
      </c>
      <c r="CA373">
        <v>1.3</v>
      </c>
      <c r="CB373">
        <v>0.2</v>
      </c>
      <c r="CC373">
        <v>1.2</v>
      </c>
      <c r="CD373">
        <v>1</v>
      </c>
      <c r="CE373">
        <v>-0.3</v>
      </c>
      <c r="CF373">
        <v>-1.4</v>
      </c>
      <c r="CG373">
        <v>3.7</v>
      </c>
      <c r="CH373">
        <v>11.2</v>
      </c>
      <c r="CI373">
        <v>-6.7</v>
      </c>
      <c r="CJ373">
        <v>-6.9</v>
      </c>
      <c r="CK373">
        <v>-5.4</v>
      </c>
      <c r="CL373">
        <v>3.1</v>
      </c>
      <c r="CM373">
        <v>3.7</v>
      </c>
      <c r="CN373">
        <v>4.9000000000000004</v>
      </c>
      <c r="CO373">
        <v>5</v>
      </c>
      <c r="CP373">
        <v>-3.8</v>
      </c>
      <c r="CQ373">
        <v>-0.5</v>
      </c>
      <c r="CR373">
        <v>-0.2</v>
      </c>
      <c r="CS373">
        <v>-2.9</v>
      </c>
      <c r="CT373">
        <v>1.5</v>
      </c>
      <c r="CU373">
        <v>1.1000000000000001</v>
      </c>
      <c r="CV373">
        <v>1.2</v>
      </c>
      <c r="CW373">
        <v>0.3</v>
      </c>
      <c r="CX373">
        <v>0.5</v>
      </c>
      <c r="CY373">
        <v>-1.4</v>
      </c>
      <c r="CZ373">
        <v>0.5</v>
      </c>
      <c r="DA373">
        <v>1.4</v>
      </c>
      <c r="DB373">
        <v>3.8</v>
      </c>
      <c r="DC373">
        <v>1.9</v>
      </c>
      <c r="DD373">
        <v>-6.2</v>
      </c>
      <c r="DE373">
        <v>-2.1</v>
      </c>
      <c r="DF373">
        <v>0.6</v>
      </c>
      <c r="DG373">
        <v>4.5</v>
      </c>
      <c r="DH373">
        <v>4.5999999999999996</v>
      </c>
      <c r="DI373">
        <v>4.9000000000000004</v>
      </c>
      <c r="DJ373">
        <v>-1.1000000000000001</v>
      </c>
      <c r="DK373">
        <v>-3</v>
      </c>
      <c r="DL373">
        <v>-2.2999999999999998</v>
      </c>
      <c r="DM373">
        <v>-0.5</v>
      </c>
      <c r="DN373">
        <v>0.4</v>
      </c>
      <c r="DO373">
        <v>0.7</v>
      </c>
      <c r="DP373">
        <v>0.8</v>
      </c>
      <c r="DQ373">
        <v>0.6</v>
      </c>
      <c r="DR373">
        <v>-0.4</v>
      </c>
      <c r="DS373">
        <v>0.7</v>
      </c>
      <c r="DT373">
        <v>0.6</v>
      </c>
      <c r="DU373">
        <v>0.8</v>
      </c>
      <c r="DV373">
        <v>0.7</v>
      </c>
      <c r="DW373">
        <v>0.9</v>
      </c>
      <c r="DX373">
        <v>0.2</v>
      </c>
      <c r="DY373">
        <v>0.8</v>
      </c>
      <c r="DZ373">
        <v>0.3</v>
      </c>
      <c r="EA373">
        <v>-0.3</v>
      </c>
      <c r="EB373">
        <v>0.6</v>
      </c>
      <c r="EC373">
        <v>0.5</v>
      </c>
      <c r="ED373">
        <v>1.6</v>
      </c>
      <c r="EE373">
        <v>1.1000000000000001</v>
      </c>
      <c r="EF373">
        <v>1.2</v>
      </c>
      <c r="EG373">
        <v>1.2</v>
      </c>
      <c r="EH373">
        <v>1.2</v>
      </c>
      <c r="EI373">
        <v>0.6</v>
      </c>
      <c r="EJ373">
        <v>1.9</v>
      </c>
      <c r="EK373">
        <v>0.7</v>
      </c>
      <c r="EL373">
        <v>1.1000000000000001</v>
      </c>
      <c r="EM373">
        <v>-0.2</v>
      </c>
      <c r="EN373">
        <v>0.9</v>
      </c>
      <c r="EO373">
        <v>1.1000000000000001</v>
      </c>
      <c r="EP373">
        <v>2.7</v>
      </c>
      <c r="EQ373">
        <v>-0.7</v>
      </c>
      <c r="ER373">
        <v>-1</v>
      </c>
    </row>
    <row r="375" spans="1:148">
      <c r="A375" t="s">
        <v>413</v>
      </c>
      <c r="B375">
        <v>34.700000000000003</v>
      </c>
      <c r="C375">
        <v>35.200000000000003</v>
      </c>
      <c r="D375">
        <v>36</v>
      </c>
      <c r="E375">
        <v>35.799999999999997</v>
      </c>
      <c r="F375">
        <v>36.299999999999997</v>
      </c>
      <c r="G375">
        <v>36.799999999999997</v>
      </c>
      <c r="H375">
        <v>37.1</v>
      </c>
      <c r="I375">
        <v>37</v>
      </c>
      <c r="J375">
        <v>37.5</v>
      </c>
      <c r="K375">
        <v>38.200000000000003</v>
      </c>
      <c r="L375">
        <v>39.700000000000003</v>
      </c>
      <c r="M375">
        <v>39.6</v>
      </c>
      <c r="N375">
        <v>39.299999999999997</v>
      </c>
      <c r="O375">
        <v>39</v>
      </c>
      <c r="P375">
        <v>40.5</v>
      </c>
      <c r="Q375">
        <v>41.1</v>
      </c>
      <c r="R375">
        <v>41.5</v>
      </c>
      <c r="S375">
        <v>41.9</v>
      </c>
      <c r="T375">
        <v>41.5</v>
      </c>
      <c r="U375">
        <v>42.5</v>
      </c>
      <c r="V375">
        <v>44.5</v>
      </c>
      <c r="W375">
        <v>45.6</v>
      </c>
      <c r="X375">
        <v>48</v>
      </c>
      <c r="Y375">
        <v>50.1</v>
      </c>
      <c r="Z375">
        <v>51.7</v>
      </c>
      <c r="AA375">
        <v>54.2</v>
      </c>
      <c r="AB375">
        <v>55.2</v>
      </c>
      <c r="AC375">
        <v>56.7</v>
      </c>
      <c r="AD375">
        <v>58.2</v>
      </c>
      <c r="AE375">
        <v>59.7</v>
      </c>
      <c r="AF375">
        <v>59.9</v>
      </c>
      <c r="AG375">
        <v>60.1</v>
      </c>
      <c r="AH375">
        <v>63.4</v>
      </c>
      <c r="AI375">
        <v>63.2</v>
      </c>
      <c r="AJ375">
        <v>63.8</v>
      </c>
      <c r="AK375">
        <v>63.6</v>
      </c>
      <c r="AL375">
        <v>64</v>
      </c>
      <c r="AM375">
        <v>62.2</v>
      </c>
      <c r="AN375">
        <v>61.1</v>
      </c>
      <c r="AO375">
        <v>60</v>
      </c>
      <c r="AP375">
        <v>62.5</v>
      </c>
      <c r="AQ375">
        <v>63.7</v>
      </c>
      <c r="AR375">
        <v>63.4</v>
      </c>
      <c r="AS375">
        <v>62.6</v>
      </c>
      <c r="AT375">
        <v>62</v>
      </c>
      <c r="AU375">
        <v>61.7</v>
      </c>
      <c r="AV375">
        <v>61.5</v>
      </c>
      <c r="AW375">
        <v>61.7</v>
      </c>
      <c r="AX375">
        <v>62.3</v>
      </c>
      <c r="AY375">
        <v>62.1</v>
      </c>
      <c r="AZ375">
        <v>61.9</v>
      </c>
      <c r="BA375">
        <v>62.7</v>
      </c>
      <c r="BB375">
        <v>63.1</v>
      </c>
      <c r="BC375">
        <v>63.9</v>
      </c>
      <c r="BD375">
        <v>64.3</v>
      </c>
      <c r="BE375">
        <v>65.099999999999994</v>
      </c>
      <c r="BF375">
        <v>65.3</v>
      </c>
      <c r="BG375">
        <v>64.7</v>
      </c>
      <c r="BH375">
        <v>63.9</v>
      </c>
      <c r="BI375">
        <v>63.8</v>
      </c>
      <c r="BJ375">
        <v>63.5</v>
      </c>
      <c r="BK375">
        <v>64.5</v>
      </c>
      <c r="BL375">
        <v>64.5</v>
      </c>
      <c r="BM375">
        <v>64.900000000000006</v>
      </c>
      <c r="BN375">
        <v>67</v>
      </c>
      <c r="BO375">
        <v>67</v>
      </c>
      <c r="BP375">
        <v>65.599999999999994</v>
      </c>
      <c r="BQ375">
        <v>65.900000000000006</v>
      </c>
      <c r="BR375">
        <v>67.599999999999994</v>
      </c>
      <c r="BS375">
        <v>67.7</v>
      </c>
      <c r="BT375">
        <v>68.099999999999994</v>
      </c>
      <c r="BU375">
        <v>68.099999999999994</v>
      </c>
      <c r="BV375">
        <v>68.3</v>
      </c>
      <c r="BW375">
        <v>69.8</v>
      </c>
      <c r="BX375">
        <v>70.2</v>
      </c>
      <c r="BY375">
        <v>70.099999999999994</v>
      </c>
      <c r="BZ375">
        <v>71.099999999999994</v>
      </c>
      <c r="CA375">
        <v>71.8</v>
      </c>
      <c r="CB375">
        <v>71.400000000000006</v>
      </c>
      <c r="CC375">
        <v>72.400000000000006</v>
      </c>
      <c r="CD375">
        <v>72.900000000000006</v>
      </c>
      <c r="CE375">
        <v>74.099999999999994</v>
      </c>
      <c r="CF375">
        <v>74.099999999999994</v>
      </c>
      <c r="CG375">
        <v>74.8</v>
      </c>
      <c r="CH375">
        <v>77.400000000000006</v>
      </c>
      <c r="CI375">
        <v>77.400000000000006</v>
      </c>
      <c r="CJ375">
        <v>77.2</v>
      </c>
      <c r="CK375">
        <v>77.8</v>
      </c>
      <c r="CL375">
        <v>80</v>
      </c>
      <c r="CM375">
        <v>80.2</v>
      </c>
      <c r="CN375">
        <v>83</v>
      </c>
      <c r="CO375">
        <v>82.6</v>
      </c>
      <c r="CP375">
        <v>85.3</v>
      </c>
      <c r="CQ375">
        <v>87</v>
      </c>
      <c r="CR375">
        <v>86.6</v>
      </c>
      <c r="CS375">
        <v>87.2</v>
      </c>
      <c r="CT375">
        <v>87.5</v>
      </c>
      <c r="CU375">
        <v>89.5</v>
      </c>
      <c r="CV375">
        <v>91.4</v>
      </c>
      <c r="CW375">
        <v>92.4</v>
      </c>
      <c r="CX375">
        <v>92.9</v>
      </c>
      <c r="CY375">
        <v>93.8</v>
      </c>
      <c r="CZ375">
        <v>94.2</v>
      </c>
      <c r="DA375">
        <v>94.8</v>
      </c>
      <c r="DB375">
        <v>97</v>
      </c>
      <c r="DC375">
        <v>98.8</v>
      </c>
      <c r="DD375">
        <v>100.9</v>
      </c>
      <c r="DE375">
        <v>103.2</v>
      </c>
      <c r="DF375">
        <v>103.1</v>
      </c>
      <c r="DG375">
        <v>103</v>
      </c>
      <c r="DH375">
        <v>104.2</v>
      </c>
      <c r="DI375">
        <v>103.9</v>
      </c>
      <c r="DJ375">
        <v>104.1</v>
      </c>
      <c r="DK375">
        <v>104.1</v>
      </c>
      <c r="DL375">
        <v>104.7</v>
      </c>
      <c r="DM375">
        <v>105.9</v>
      </c>
      <c r="DN375">
        <v>106.9</v>
      </c>
      <c r="DO375">
        <v>107.1</v>
      </c>
      <c r="DP375">
        <v>108.1</v>
      </c>
      <c r="DQ375">
        <v>110.2</v>
      </c>
      <c r="DR375">
        <v>109.9</v>
      </c>
      <c r="DS375">
        <v>111.8</v>
      </c>
      <c r="DT375">
        <v>113.2</v>
      </c>
      <c r="DU375">
        <v>115</v>
      </c>
      <c r="DV375">
        <v>116.4</v>
      </c>
      <c r="DW375">
        <v>116.8</v>
      </c>
      <c r="DX375">
        <v>117</v>
      </c>
      <c r="DY375">
        <v>118.4</v>
      </c>
      <c r="DZ375">
        <v>119.1</v>
      </c>
      <c r="EA375">
        <v>118.6</v>
      </c>
      <c r="EB375">
        <v>120.2</v>
      </c>
      <c r="EC375">
        <v>120.7</v>
      </c>
      <c r="ED375">
        <v>122.5</v>
      </c>
      <c r="EE375">
        <v>123.6</v>
      </c>
      <c r="EF375">
        <v>125.3</v>
      </c>
      <c r="EG375">
        <v>126.3</v>
      </c>
      <c r="EH375">
        <v>127.5</v>
      </c>
      <c r="EI375">
        <v>128</v>
      </c>
      <c r="EJ375">
        <v>130.1</v>
      </c>
      <c r="EK375">
        <v>131</v>
      </c>
      <c r="EL375">
        <v>133.6</v>
      </c>
      <c r="EM375">
        <v>134.5</v>
      </c>
      <c r="EN375">
        <v>136.69999999999999</v>
      </c>
      <c r="EO375">
        <v>139.30000000000001</v>
      </c>
      <c r="EP375">
        <v>144.69999999999999</v>
      </c>
      <c r="EQ375">
        <v>141.69999999999999</v>
      </c>
      <c r="ER375">
        <v>140.69999999999999</v>
      </c>
    </row>
    <row r="376" spans="1:148">
      <c r="B376" t="s">
        <v>385</v>
      </c>
      <c r="C376">
        <v>1.5</v>
      </c>
      <c r="D376">
        <v>2.2999999999999998</v>
      </c>
      <c r="E376">
        <v>-0.6</v>
      </c>
      <c r="F376">
        <v>1.5</v>
      </c>
      <c r="G376">
        <v>1.3</v>
      </c>
      <c r="H376">
        <v>0.9</v>
      </c>
      <c r="I376">
        <v>-0.4</v>
      </c>
      <c r="J376">
        <v>1.3</v>
      </c>
      <c r="K376">
        <v>1.9</v>
      </c>
      <c r="L376">
        <v>4</v>
      </c>
      <c r="M376">
        <v>-0.2</v>
      </c>
      <c r="N376">
        <v>-0.8</v>
      </c>
      <c r="O376">
        <v>-0.7</v>
      </c>
      <c r="P376">
        <v>3.9</v>
      </c>
      <c r="Q376">
        <v>1.4</v>
      </c>
      <c r="R376">
        <v>0.9</v>
      </c>
      <c r="S376">
        <v>1.1000000000000001</v>
      </c>
      <c r="T376">
        <v>-1</v>
      </c>
      <c r="U376">
        <v>2.2999999999999998</v>
      </c>
      <c r="V376">
        <v>4.8</v>
      </c>
      <c r="W376">
        <v>2.5</v>
      </c>
      <c r="X376">
        <v>5.2</v>
      </c>
      <c r="Y376">
        <v>4.3</v>
      </c>
      <c r="Z376">
        <v>3.3</v>
      </c>
      <c r="AA376">
        <v>4.8</v>
      </c>
      <c r="AB376">
        <v>1.7</v>
      </c>
      <c r="AC376">
        <v>2.7</v>
      </c>
      <c r="AD376">
        <v>2.7</v>
      </c>
      <c r="AE376">
        <v>2.5</v>
      </c>
      <c r="AF376">
        <v>0.3</v>
      </c>
      <c r="AG376">
        <v>0.3</v>
      </c>
      <c r="AH376">
        <v>5.6</v>
      </c>
      <c r="AI376">
        <v>-0.5</v>
      </c>
      <c r="AJ376">
        <v>1</v>
      </c>
      <c r="AK376">
        <v>-0.4</v>
      </c>
      <c r="AL376">
        <v>0.7</v>
      </c>
      <c r="AM376">
        <v>-2.8</v>
      </c>
      <c r="AN376">
        <v>-1.8</v>
      </c>
      <c r="AO376">
        <v>-1.7</v>
      </c>
      <c r="AP376">
        <v>4.2</v>
      </c>
      <c r="AQ376">
        <v>1.8</v>
      </c>
      <c r="AR376">
        <v>-0.4</v>
      </c>
      <c r="AS376">
        <v>-1.2</v>
      </c>
      <c r="AT376">
        <v>-1</v>
      </c>
      <c r="AU376">
        <v>-0.5</v>
      </c>
      <c r="AV376">
        <v>-0.4</v>
      </c>
      <c r="AW376">
        <v>0.3</v>
      </c>
      <c r="AX376">
        <v>1</v>
      </c>
      <c r="AY376">
        <v>-0.3</v>
      </c>
      <c r="AZ376">
        <v>-0.4</v>
      </c>
      <c r="BA376">
        <v>1.3</v>
      </c>
      <c r="BB376">
        <v>0.8</v>
      </c>
      <c r="BC376">
        <v>1.2</v>
      </c>
      <c r="BD376">
        <v>0.7</v>
      </c>
      <c r="BE376">
        <v>1.2</v>
      </c>
      <c r="BF376">
        <v>0.4</v>
      </c>
      <c r="BG376">
        <v>-1</v>
      </c>
      <c r="BH376">
        <v>-1.2</v>
      </c>
      <c r="BI376">
        <v>-0.2</v>
      </c>
      <c r="BJ376">
        <v>-0.4</v>
      </c>
      <c r="BK376">
        <v>1.6</v>
      </c>
      <c r="BL376">
        <v>-0.1</v>
      </c>
      <c r="BM376">
        <v>0.7</v>
      </c>
      <c r="BN376">
        <v>3.2</v>
      </c>
      <c r="BO376">
        <v>0.1</v>
      </c>
      <c r="BP376">
        <v>-2.2000000000000002</v>
      </c>
      <c r="BQ376">
        <v>0.6</v>
      </c>
      <c r="BR376">
        <v>2.5</v>
      </c>
      <c r="BS376">
        <v>0.2</v>
      </c>
      <c r="BT376">
        <v>0.6</v>
      </c>
      <c r="BU376">
        <v>-0.1</v>
      </c>
      <c r="BV376">
        <v>0.4</v>
      </c>
      <c r="BW376">
        <v>2.2000000000000002</v>
      </c>
      <c r="BX376">
        <v>0.5</v>
      </c>
      <c r="BY376">
        <v>-0.1</v>
      </c>
      <c r="BZ376">
        <v>1.4</v>
      </c>
      <c r="CA376">
        <v>1</v>
      </c>
      <c r="CB376">
        <v>-0.5</v>
      </c>
      <c r="CC376">
        <v>1.4</v>
      </c>
      <c r="CD376">
        <v>0.7</v>
      </c>
      <c r="CE376">
        <v>1.7</v>
      </c>
      <c r="CF376">
        <v>-0.1</v>
      </c>
      <c r="CG376">
        <v>1</v>
      </c>
      <c r="CH376">
        <v>3.5</v>
      </c>
      <c r="CI376">
        <v>0</v>
      </c>
      <c r="CJ376">
        <v>-0.3</v>
      </c>
      <c r="CK376">
        <v>0.8</v>
      </c>
      <c r="CL376">
        <v>2.8</v>
      </c>
      <c r="CM376">
        <v>0.3</v>
      </c>
      <c r="CN376">
        <v>3.4</v>
      </c>
      <c r="CO376">
        <v>-0.5</v>
      </c>
      <c r="CP376">
        <v>3.3</v>
      </c>
      <c r="CQ376">
        <v>1.9</v>
      </c>
      <c r="CR376">
        <v>-0.4</v>
      </c>
      <c r="CS376">
        <v>0.7</v>
      </c>
      <c r="CT376">
        <v>0.3</v>
      </c>
      <c r="CU376">
        <v>2.2999999999999998</v>
      </c>
      <c r="CV376">
        <v>2.1</v>
      </c>
      <c r="CW376">
        <v>1.1000000000000001</v>
      </c>
      <c r="CX376">
        <v>0.6</v>
      </c>
      <c r="CY376">
        <v>0.9</v>
      </c>
      <c r="CZ376">
        <v>0.4</v>
      </c>
      <c r="DA376">
        <v>0.6</v>
      </c>
      <c r="DB376">
        <v>2.4</v>
      </c>
      <c r="DC376">
        <v>1.8</v>
      </c>
      <c r="DD376">
        <v>2.1</v>
      </c>
      <c r="DE376">
        <v>2.2999999999999998</v>
      </c>
      <c r="DF376">
        <v>-0.1</v>
      </c>
      <c r="DG376">
        <v>0</v>
      </c>
      <c r="DH376">
        <v>1.1000000000000001</v>
      </c>
      <c r="DI376">
        <v>-0.3</v>
      </c>
      <c r="DJ376">
        <v>0.3</v>
      </c>
      <c r="DK376">
        <v>0</v>
      </c>
      <c r="DL376">
        <v>0.6</v>
      </c>
      <c r="DM376">
        <v>1.1000000000000001</v>
      </c>
      <c r="DN376">
        <v>1</v>
      </c>
      <c r="DO376">
        <v>0.2</v>
      </c>
      <c r="DP376">
        <v>0.9</v>
      </c>
      <c r="DQ376">
        <v>2</v>
      </c>
      <c r="DR376">
        <v>-0.3</v>
      </c>
      <c r="DS376">
        <v>1.7</v>
      </c>
      <c r="DT376">
        <v>1.2</v>
      </c>
      <c r="DU376">
        <v>1.6</v>
      </c>
      <c r="DV376">
        <v>1.2</v>
      </c>
      <c r="DW376">
        <v>0.3</v>
      </c>
      <c r="DX376">
        <v>0.2</v>
      </c>
      <c r="DY376">
        <v>1.2</v>
      </c>
      <c r="DZ376">
        <v>0.7</v>
      </c>
      <c r="EA376">
        <v>-0.5</v>
      </c>
      <c r="EB376">
        <v>1.3</v>
      </c>
      <c r="EC376">
        <v>0.5</v>
      </c>
      <c r="ED376">
        <v>1.5</v>
      </c>
      <c r="EE376">
        <v>0.9</v>
      </c>
      <c r="EF376">
        <v>1.4</v>
      </c>
      <c r="EG376">
        <v>0.8</v>
      </c>
      <c r="EH376">
        <v>0.9</v>
      </c>
      <c r="EI376">
        <v>0.4</v>
      </c>
      <c r="EJ376">
        <v>1.6</v>
      </c>
      <c r="EK376">
        <v>0.7</v>
      </c>
      <c r="EL376">
        <v>2</v>
      </c>
      <c r="EM376">
        <v>0.7</v>
      </c>
      <c r="EN376">
        <v>1.7</v>
      </c>
      <c r="EO376">
        <v>1.9</v>
      </c>
      <c r="EP376">
        <v>3.8</v>
      </c>
      <c r="EQ376">
        <v>-2.1</v>
      </c>
      <c r="ER376">
        <v>-0.7</v>
      </c>
    </row>
    <row r="378" spans="1:148">
      <c r="A378" t="s">
        <v>414</v>
      </c>
      <c r="B378">
        <v>44.9</v>
      </c>
      <c r="C378">
        <v>45.1</v>
      </c>
      <c r="D378">
        <v>45.9</v>
      </c>
      <c r="E378">
        <v>47</v>
      </c>
      <c r="F378">
        <v>47.9</v>
      </c>
      <c r="G378">
        <v>48.1</v>
      </c>
      <c r="H378">
        <v>49.2</v>
      </c>
      <c r="I378">
        <v>50.5</v>
      </c>
      <c r="J378">
        <v>49.7</v>
      </c>
      <c r="K378">
        <v>48.7</v>
      </c>
      <c r="L378">
        <v>47.7</v>
      </c>
      <c r="M378">
        <v>47.7</v>
      </c>
      <c r="N378">
        <v>49.4</v>
      </c>
      <c r="O378">
        <v>49.6</v>
      </c>
      <c r="P378">
        <v>50.5</v>
      </c>
      <c r="Q378">
        <v>50.8</v>
      </c>
      <c r="R378">
        <v>51.1</v>
      </c>
      <c r="S378">
        <v>50.8</v>
      </c>
      <c r="T378">
        <v>51</v>
      </c>
      <c r="U378">
        <v>51.3</v>
      </c>
      <c r="V378">
        <v>50.6</v>
      </c>
      <c r="W378">
        <v>51.7</v>
      </c>
      <c r="X378">
        <v>51.7</v>
      </c>
      <c r="Y378">
        <v>52.5</v>
      </c>
      <c r="Z378">
        <v>53.1</v>
      </c>
      <c r="AA378">
        <v>54.5</v>
      </c>
      <c r="AB378">
        <v>56.2</v>
      </c>
      <c r="AC378">
        <v>58.6</v>
      </c>
      <c r="AD378">
        <v>59.8</v>
      </c>
      <c r="AE378">
        <v>59.3</v>
      </c>
      <c r="AF378">
        <v>58.8</v>
      </c>
      <c r="AG378">
        <v>59.6</v>
      </c>
      <c r="AH378">
        <v>60.7</v>
      </c>
      <c r="AI378">
        <v>61.8</v>
      </c>
      <c r="AJ378">
        <v>62.7</v>
      </c>
      <c r="AK378">
        <v>63.3</v>
      </c>
      <c r="AL378">
        <v>64.599999999999994</v>
      </c>
      <c r="AM378">
        <v>64.099999999999994</v>
      </c>
      <c r="AN378">
        <v>64</v>
      </c>
      <c r="AO378">
        <v>64</v>
      </c>
      <c r="AP378">
        <v>63.2</v>
      </c>
      <c r="AQ378">
        <v>62</v>
      </c>
      <c r="AR378">
        <v>61.5</v>
      </c>
      <c r="AS378">
        <v>61</v>
      </c>
      <c r="AT378">
        <v>63.6</v>
      </c>
      <c r="AU378">
        <v>61.7</v>
      </c>
      <c r="AV378">
        <v>60.9</v>
      </c>
      <c r="AW378">
        <v>59.4</v>
      </c>
      <c r="AX378">
        <v>62.4</v>
      </c>
      <c r="AY378">
        <v>62.8</v>
      </c>
      <c r="AZ378">
        <v>63</v>
      </c>
      <c r="BA378">
        <v>63.5</v>
      </c>
      <c r="BB378">
        <v>64.5</v>
      </c>
      <c r="BC378">
        <v>65.3</v>
      </c>
      <c r="BD378">
        <v>65.8</v>
      </c>
      <c r="BE378">
        <v>65.8</v>
      </c>
      <c r="BF378">
        <v>66.099999999999994</v>
      </c>
      <c r="BG378">
        <v>66</v>
      </c>
      <c r="BH378">
        <v>66.599999999999994</v>
      </c>
      <c r="BI378">
        <v>66.8</v>
      </c>
      <c r="BJ378">
        <v>67.5</v>
      </c>
      <c r="BK378">
        <v>68.8</v>
      </c>
      <c r="BL378">
        <v>69.3</v>
      </c>
      <c r="BM378">
        <v>69.5</v>
      </c>
      <c r="BN378">
        <v>69.3</v>
      </c>
      <c r="BO378">
        <v>70.7</v>
      </c>
      <c r="BP378">
        <v>70.5</v>
      </c>
      <c r="BQ378">
        <v>71.5</v>
      </c>
      <c r="BR378">
        <v>72.099999999999994</v>
      </c>
      <c r="BS378">
        <v>71.900000000000006</v>
      </c>
      <c r="BT378">
        <v>71.3</v>
      </c>
      <c r="BU378">
        <v>72</v>
      </c>
      <c r="BV378">
        <v>73</v>
      </c>
      <c r="BW378">
        <v>73.7</v>
      </c>
      <c r="BX378">
        <v>73.8</v>
      </c>
      <c r="BY378">
        <v>73.900000000000006</v>
      </c>
      <c r="BZ378">
        <v>75.5</v>
      </c>
      <c r="CA378">
        <v>77.5</v>
      </c>
      <c r="CB378">
        <v>78.5</v>
      </c>
      <c r="CC378">
        <v>80.5</v>
      </c>
      <c r="CD378">
        <v>79.599999999999994</v>
      </c>
      <c r="CE378">
        <v>80</v>
      </c>
      <c r="CF378">
        <v>79.5</v>
      </c>
      <c r="CG378">
        <v>79.599999999999994</v>
      </c>
      <c r="CH378">
        <v>80.599999999999994</v>
      </c>
      <c r="CI378">
        <v>80.8</v>
      </c>
      <c r="CJ378">
        <v>81.599999999999994</v>
      </c>
      <c r="CK378">
        <v>82.1</v>
      </c>
      <c r="CL378">
        <v>83.4</v>
      </c>
      <c r="CM378">
        <v>83.2</v>
      </c>
      <c r="CN378">
        <v>84.5</v>
      </c>
      <c r="CO378">
        <v>85.5</v>
      </c>
      <c r="CP378">
        <v>87.4</v>
      </c>
      <c r="CQ378">
        <v>89.1</v>
      </c>
      <c r="CR378">
        <v>90.8</v>
      </c>
      <c r="CS378">
        <v>92.5</v>
      </c>
      <c r="CT378">
        <v>92.3</v>
      </c>
      <c r="CU378">
        <v>92.6</v>
      </c>
      <c r="CV378">
        <v>93.2</v>
      </c>
      <c r="CW378">
        <v>94.2</v>
      </c>
      <c r="CX378">
        <v>95</v>
      </c>
      <c r="CY378">
        <v>95.4</v>
      </c>
      <c r="CZ378">
        <v>96.4</v>
      </c>
      <c r="DA378">
        <v>97</v>
      </c>
      <c r="DB378">
        <v>97.2</v>
      </c>
      <c r="DC378">
        <v>99.9</v>
      </c>
      <c r="DD378">
        <v>102.4</v>
      </c>
      <c r="DE378">
        <v>100.4</v>
      </c>
      <c r="DF378">
        <v>102.9</v>
      </c>
      <c r="DG378">
        <v>107.4</v>
      </c>
      <c r="DH378">
        <v>108.6</v>
      </c>
      <c r="DI378">
        <v>109.3</v>
      </c>
      <c r="DJ378">
        <v>108.9</v>
      </c>
      <c r="DK378">
        <v>107.6</v>
      </c>
      <c r="DL378">
        <v>105.5</v>
      </c>
      <c r="DM378">
        <v>107</v>
      </c>
      <c r="DN378">
        <v>108.1</v>
      </c>
      <c r="DO378">
        <v>109.4</v>
      </c>
      <c r="DP378">
        <v>109.7</v>
      </c>
      <c r="DQ378">
        <v>109.7</v>
      </c>
      <c r="DR378">
        <v>110.4</v>
      </c>
      <c r="DS378">
        <v>111.3</v>
      </c>
      <c r="DT378">
        <v>112.4</v>
      </c>
      <c r="DU378">
        <v>113</v>
      </c>
      <c r="DV378">
        <v>114.1</v>
      </c>
      <c r="DW378">
        <v>113.1</v>
      </c>
      <c r="DX378">
        <v>114.7</v>
      </c>
      <c r="DY378">
        <v>115.1</v>
      </c>
      <c r="DZ378">
        <v>115.2</v>
      </c>
      <c r="EA378">
        <v>115.5</v>
      </c>
      <c r="EB378">
        <v>116.6</v>
      </c>
      <c r="EC378">
        <v>117.5</v>
      </c>
      <c r="ED378">
        <v>118.6</v>
      </c>
      <c r="EE378">
        <v>119.5</v>
      </c>
      <c r="EF378">
        <v>120.4</v>
      </c>
      <c r="EG378">
        <v>120.9</v>
      </c>
      <c r="EH378">
        <v>122</v>
      </c>
      <c r="EI378">
        <v>122.6</v>
      </c>
      <c r="EJ378">
        <v>122.6</v>
      </c>
      <c r="EK378">
        <v>123.2</v>
      </c>
      <c r="EL378">
        <v>122.5</v>
      </c>
      <c r="EM378">
        <v>122</v>
      </c>
      <c r="EN378">
        <v>123.6</v>
      </c>
      <c r="EO378">
        <v>121.9</v>
      </c>
      <c r="EP378">
        <v>121.8</v>
      </c>
      <c r="EQ378">
        <v>122.1</v>
      </c>
      <c r="ER378">
        <v>122.9</v>
      </c>
    </row>
    <row r="379" spans="1:148">
      <c r="B379" t="s">
        <v>385</v>
      </c>
      <c r="C379">
        <v>0.5</v>
      </c>
      <c r="D379">
        <v>1.7</v>
      </c>
      <c r="E379">
        <v>2.4</v>
      </c>
      <c r="F379">
        <v>1.9</v>
      </c>
      <c r="G379">
        <v>0.6</v>
      </c>
      <c r="H379">
        <v>2.1</v>
      </c>
      <c r="I379">
        <v>2.8</v>
      </c>
      <c r="J379">
        <v>-1.7</v>
      </c>
      <c r="K379">
        <v>-2</v>
      </c>
      <c r="L379">
        <v>-2</v>
      </c>
      <c r="M379">
        <v>0</v>
      </c>
      <c r="N379">
        <v>3.5</v>
      </c>
      <c r="O379">
        <v>0.5</v>
      </c>
      <c r="P379">
        <v>1.6</v>
      </c>
      <c r="Q379">
        <v>0.6</v>
      </c>
      <c r="R379">
        <v>0.7</v>
      </c>
      <c r="S379">
        <v>-0.6</v>
      </c>
      <c r="T379">
        <v>0.4</v>
      </c>
      <c r="U379">
        <v>0.6</v>
      </c>
      <c r="V379">
        <v>-1.4</v>
      </c>
      <c r="W379">
        <v>2.1</v>
      </c>
      <c r="X379">
        <v>0.1</v>
      </c>
      <c r="Y379">
        <v>1.6</v>
      </c>
      <c r="Z379">
        <v>1.1000000000000001</v>
      </c>
      <c r="AA379">
        <v>2.6</v>
      </c>
      <c r="AB379">
        <v>3.2</v>
      </c>
      <c r="AC379">
        <v>4.2</v>
      </c>
      <c r="AD379">
        <v>2.1</v>
      </c>
      <c r="AE379">
        <v>-0.9</v>
      </c>
      <c r="AF379">
        <v>-0.8</v>
      </c>
      <c r="AG379">
        <v>1.4</v>
      </c>
      <c r="AH379">
        <v>1.8</v>
      </c>
      <c r="AI379">
        <v>1.8</v>
      </c>
      <c r="AJ379">
        <v>1.5</v>
      </c>
      <c r="AK379">
        <v>0.9</v>
      </c>
      <c r="AL379">
        <v>2.1</v>
      </c>
      <c r="AM379">
        <v>-0.8</v>
      </c>
      <c r="AN379">
        <v>-0.1</v>
      </c>
      <c r="AO379">
        <v>0</v>
      </c>
      <c r="AP379">
        <v>-1.3</v>
      </c>
      <c r="AQ379">
        <v>-1.9</v>
      </c>
      <c r="AR379">
        <v>-0.7</v>
      </c>
      <c r="AS379">
        <v>-0.8</v>
      </c>
      <c r="AT379">
        <v>4.2</v>
      </c>
      <c r="AU379">
        <v>-2.9</v>
      </c>
      <c r="AV379">
        <v>-1.3</v>
      </c>
      <c r="AW379">
        <v>-2.5</v>
      </c>
      <c r="AX379">
        <v>5</v>
      </c>
      <c r="AY379">
        <v>0.6</v>
      </c>
      <c r="AZ379">
        <v>0.4</v>
      </c>
      <c r="BA379">
        <v>0.8</v>
      </c>
      <c r="BB379">
        <v>1.5</v>
      </c>
      <c r="BC379">
        <v>1.1000000000000001</v>
      </c>
      <c r="BD379">
        <v>0.8</v>
      </c>
      <c r="BE379">
        <v>0</v>
      </c>
      <c r="BF379">
        <v>0.4</v>
      </c>
      <c r="BG379">
        <v>-0.1</v>
      </c>
      <c r="BH379">
        <v>0.9</v>
      </c>
      <c r="BI379">
        <v>0.3</v>
      </c>
      <c r="BJ379">
        <v>1.1000000000000001</v>
      </c>
      <c r="BK379">
        <v>1.9</v>
      </c>
      <c r="BL379">
        <v>0.8</v>
      </c>
      <c r="BM379">
        <v>0.3</v>
      </c>
      <c r="BN379">
        <v>-0.4</v>
      </c>
      <c r="BO379">
        <v>2</v>
      </c>
      <c r="BP379">
        <v>-0.3</v>
      </c>
      <c r="BQ379">
        <v>1.4</v>
      </c>
      <c r="BR379">
        <v>0.8</v>
      </c>
      <c r="BS379">
        <v>-0.2</v>
      </c>
      <c r="BT379">
        <v>-0.8</v>
      </c>
      <c r="BU379">
        <v>1</v>
      </c>
      <c r="BV379">
        <v>1.3</v>
      </c>
      <c r="BW379">
        <v>1</v>
      </c>
      <c r="BX379">
        <v>0.2</v>
      </c>
      <c r="BY379">
        <v>0.1</v>
      </c>
      <c r="BZ379">
        <v>2.2999999999999998</v>
      </c>
      <c r="CA379">
        <v>2.6</v>
      </c>
      <c r="CB379">
        <v>1.3</v>
      </c>
      <c r="CC379">
        <v>2.6</v>
      </c>
      <c r="CD379">
        <v>-1.2</v>
      </c>
      <c r="CE379">
        <v>0.6</v>
      </c>
      <c r="CF379">
        <v>-0.7</v>
      </c>
      <c r="CG379">
        <v>0.2</v>
      </c>
      <c r="CH379">
        <v>1.2</v>
      </c>
      <c r="CI379">
        <v>0.3</v>
      </c>
      <c r="CJ379">
        <v>0.9</v>
      </c>
      <c r="CK379">
        <v>0.6</v>
      </c>
      <c r="CL379">
        <v>1.7</v>
      </c>
      <c r="CM379">
        <v>-0.3</v>
      </c>
      <c r="CN379">
        <v>1.6</v>
      </c>
      <c r="CO379">
        <v>1.2</v>
      </c>
      <c r="CP379">
        <v>2.2000000000000002</v>
      </c>
      <c r="CQ379">
        <v>1.9</v>
      </c>
      <c r="CR379">
        <v>1.9</v>
      </c>
      <c r="CS379">
        <v>1.9</v>
      </c>
      <c r="CT379">
        <v>-0.2</v>
      </c>
      <c r="CU379">
        <v>0.3</v>
      </c>
      <c r="CV379">
        <v>0.7</v>
      </c>
      <c r="CW379">
        <v>1</v>
      </c>
      <c r="CX379">
        <v>0.9</v>
      </c>
      <c r="CY379">
        <v>0.4</v>
      </c>
      <c r="CZ379">
        <v>1</v>
      </c>
      <c r="DA379">
        <v>0.6</v>
      </c>
      <c r="DB379">
        <v>0.2</v>
      </c>
      <c r="DC379">
        <v>2.8</v>
      </c>
      <c r="DD379">
        <v>2.5</v>
      </c>
      <c r="DE379">
        <v>-2</v>
      </c>
      <c r="DF379">
        <v>2.5</v>
      </c>
      <c r="DG379">
        <v>4.4000000000000004</v>
      </c>
      <c r="DH379">
        <v>1.1000000000000001</v>
      </c>
      <c r="DI379">
        <v>0.7</v>
      </c>
      <c r="DJ379">
        <v>-0.4</v>
      </c>
      <c r="DK379">
        <v>-1.2</v>
      </c>
      <c r="DL379">
        <v>-1.9</v>
      </c>
      <c r="DM379">
        <v>1.4</v>
      </c>
      <c r="DN379">
        <v>1.1000000000000001</v>
      </c>
      <c r="DO379">
        <v>1.1000000000000001</v>
      </c>
      <c r="DP379">
        <v>0.3</v>
      </c>
      <c r="DQ379">
        <v>0.1</v>
      </c>
      <c r="DR379">
        <v>0.6</v>
      </c>
      <c r="DS379">
        <v>0.9</v>
      </c>
      <c r="DT379">
        <v>0.9</v>
      </c>
      <c r="DU379">
        <v>0.5</v>
      </c>
      <c r="DV379">
        <v>1</v>
      </c>
      <c r="DW379">
        <v>-0.8</v>
      </c>
      <c r="DX379">
        <v>1.4</v>
      </c>
      <c r="DY379">
        <v>0.4</v>
      </c>
      <c r="DZ379">
        <v>0</v>
      </c>
      <c r="EA379">
        <v>0.2</v>
      </c>
      <c r="EB379">
        <v>1</v>
      </c>
      <c r="EC379">
        <v>0.8</v>
      </c>
      <c r="ED379">
        <v>1</v>
      </c>
      <c r="EE379">
        <v>0.8</v>
      </c>
      <c r="EF379">
        <v>0.7</v>
      </c>
      <c r="EG379">
        <v>0.4</v>
      </c>
      <c r="EH379">
        <v>0.9</v>
      </c>
      <c r="EI379">
        <v>0.5</v>
      </c>
      <c r="EJ379">
        <v>0.1</v>
      </c>
      <c r="EK379">
        <v>0.5</v>
      </c>
      <c r="EL379">
        <v>-0.6</v>
      </c>
      <c r="EM379">
        <v>-0.5</v>
      </c>
      <c r="EN379">
        <v>1.4</v>
      </c>
      <c r="EO379">
        <v>-1.4</v>
      </c>
      <c r="EP379">
        <v>-0.1</v>
      </c>
      <c r="EQ379">
        <v>0.2</v>
      </c>
      <c r="ER379">
        <v>0.6</v>
      </c>
    </row>
    <row r="381" spans="1:148">
      <c r="A381" t="s">
        <v>415</v>
      </c>
      <c r="B381">
        <v>140.69999999999999</v>
      </c>
      <c r="C381">
        <v>145.5</v>
      </c>
      <c r="D381">
        <v>144.80000000000001</v>
      </c>
      <c r="E381">
        <v>147.69999999999999</v>
      </c>
      <c r="F381">
        <v>159.80000000000001</v>
      </c>
      <c r="G381">
        <v>163</v>
      </c>
      <c r="H381">
        <v>148.6</v>
      </c>
      <c r="I381">
        <v>152.6</v>
      </c>
      <c r="J381">
        <v>156.19999999999999</v>
      </c>
      <c r="K381">
        <v>157.9</v>
      </c>
      <c r="L381">
        <v>153.4</v>
      </c>
      <c r="M381">
        <v>154.9</v>
      </c>
      <c r="N381">
        <v>153.19999999999999</v>
      </c>
      <c r="O381">
        <v>154.5</v>
      </c>
      <c r="P381">
        <v>155.30000000000001</v>
      </c>
      <c r="Q381">
        <v>155.9</v>
      </c>
      <c r="R381">
        <v>155.1</v>
      </c>
      <c r="S381">
        <v>151.5</v>
      </c>
      <c r="T381">
        <v>149.9</v>
      </c>
      <c r="U381">
        <v>145.6</v>
      </c>
      <c r="V381">
        <v>144.6</v>
      </c>
      <c r="W381">
        <v>148.19999999999999</v>
      </c>
      <c r="X381">
        <v>150.4</v>
      </c>
      <c r="Y381">
        <v>151</v>
      </c>
      <c r="Z381">
        <v>148.5</v>
      </c>
      <c r="AA381">
        <v>147.6</v>
      </c>
      <c r="AB381">
        <v>147.4</v>
      </c>
      <c r="AC381">
        <v>146.6</v>
      </c>
      <c r="AD381">
        <v>144.6</v>
      </c>
      <c r="AE381">
        <v>143.9</v>
      </c>
      <c r="AF381">
        <v>145.80000000000001</v>
      </c>
      <c r="AG381">
        <v>148.6</v>
      </c>
      <c r="AH381">
        <v>147.30000000000001</v>
      </c>
      <c r="AI381">
        <v>145.69999999999999</v>
      </c>
      <c r="AJ381">
        <v>147.9</v>
      </c>
      <c r="AK381">
        <v>146.4</v>
      </c>
      <c r="AL381">
        <v>148.4</v>
      </c>
      <c r="AM381">
        <v>147.19999999999999</v>
      </c>
      <c r="AN381">
        <v>146.19999999999999</v>
      </c>
      <c r="AO381">
        <v>144.80000000000001</v>
      </c>
      <c r="AP381">
        <v>138.80000000000001</v>
      </c>
      <c r="AQ381">
        <v>140.6</v>
      </c>
      <c r="AR381">
        <v>141.80000000000001</v>
      </c>
      <c r="AS381">
        <v>140.4</v>
      </c>
      <c r="AT381">
        <v>135.69999999999999</v>
      </c>
      <c r="AU381">
        <v>133</v>
      </c>
      <c r="AV381">
        <v>130.1</v>
      </c>
      <c r="AW381">
        <v>128.69999999999999</v>
      </c>
      <c r="AX381">
        <v>129.69999999999999</v>
      </c>
      <c r="AY381">
        <v>132.5</v>
      </c>
      <c r="AZ381">
        <v>137.19999999999999</v>
      </c>
      <c r="BA381">
        <v>141.69999999999999</v>
      </c>
      <c r="BB381">
        <v>141</v>
      </c>
      <c r="BC381">
        <v>140.80000000000001</v>
      </c>
      <c r="BD381">
        <v>140</v>
      </c>
      <c r="BE381">
        <v>138.5</v>
      </c>
      <c r="BF381">
        <v>139.5</v>
      </c>
      <c r="BG381">
        <v>141.30000000000001</v>
      </c>
      <c r="BH381">
        <v>139.19999999999999</v>
      </c>
      <c r="BI381">
        <v>139</v>
      </c>
      <c r="BJ381">
        <v>136.69999999999999</v>
      </c>
      <c r="BK381">
        <v>134.69999999999999</v>
      </c>
      <c r="BL381">
        <v>136</v>
      </c>
      <c r="BM381">
        <v>134.30000000000001</v>
      </c>
      <c r="BN381">
        <v>136.80000000000001</v>
      </c>
      <c r="BO381">
        <v>135.4</v>
      </c>
      <c r="BP381">
        <v>132.6</v>
      </c>
      <c r="BQ381">
        <v>133.9</v>
      </c>
      <c r="BR381">
        <v>137.4</v>
      </c>
      <c r="BS381">
        <v>138.19999999999999</v>
      </c>
      <c r="BT381">
        <v>139.69999999999999</v>
      </c>
      <c r="BU381">
        <v>135.4</v>
      </c>
      <c r="BV381">
        <v>136</v>
      </c>
      <c r="BW381">
        <v>131.69999999999999</v>
      </c>
      <c r="BX381">
        <v>129.80000000000001</v>
      </c>
      <c r="BY381">
        <v>127.5</v>
      </c>
      <c r="BZ381">
        <v>127.1</v>
      </c>
      <c r="CA381">
        <v>127.1</v>
      </c>
      <c r="CB381">
        <v>126.1</v>
      </c>
      <c r="CC381">
        <v>126.5</v>
      </c>
      <c r="CD381">
        <v>127.2</v>
      </c>
      <c r="CE381">
        <v>128.69999999999999</v>
      </c>
      <c r="CF381">
        <v>128.6</v>
      </c>
      <c r="CG381">
        <v>127.9</v>
      </c>
      <c r="CH381">
        <v>129</v>
      </c>
      <c r="CI381">
        <v>128.9</v>
      </c>
      <c r="CJ381">
        <v>125.9</v>
      </c>
      <c r="CK381">
        <v>124.7</v>
      </c>
      <c r="CL381">
        <v>123</v>
      </c>
      <c r="CM381">
        <v>118.5</v>
      </c>
      <c r="CN381">
        <v>117.5</v>
      </c>
      <c r="CO381">
        <v>116.2</v>
      </c>
      <c r="CP381">
        <v>114.6</v>
      </c>
      <c r="CQ381">
        <v>115.7</v>
      </c>
      <c r="CR381">
        <v>112.6</v>
      </c>
      <c r="CS381">
        <v>108.8</v>
      </c>
      <c r="CT381">
        <v>108.7</v>
      </c>
      <c r="CU381">
        <v>109.1</v>
      </c>
      <c r="CV381">
        <v>107</v>
      </c>
      <c r="CW381">
        <v>105.8</v>
      </c>
      <c r="CX381">
        <v>105.6</v>
      </c>
      <c r="CY381">
        <v>103.1</v>
      </c>
      <c r="CZ381">
        <v>102.7</v>
      </c>
      <c r="DA381">
        <v>103</v>
      </c>
      <c r="DB381">
        <v>102.2</v>
      </c>
      <c r="DC381">
        <v>101.9</v>
      </c>
      <c r="DD381">
        <v>99.5</v>
      </c>
      <c r="DE381">
        <v>95.8</v>
      </c>
      <c r="DF381">
        <v>93.4</v>
      </c>
      <c r="DG381">
        <v>97.8</v>
      </c>
      <c r="DH381">
        <v>101.6</v>
      </c>
      <c r="DI381">
        <v>107.6</v>
      </c>
      <c r="DJ381">
        <v>109.2</v>
      </c>
      <c r="DK381">
        <v>105.3</v>
      </c>
      <c r="DL381">
        <v>104.5</v>
      </c>
      <c r="DM381">
        <v>103.7</v>
      </c>
      <c r="DN381">
        <v>99.5</v>
      </c>
      <c r="DO381">
        <v>97.4</v>
      </c>
      <c r="DP381">
        <v>95.7</v>
      </c>
      <c r="DQ381">
        <v>91.8</v>
      </c>
      <c r="DR381">
        <v>92</v>
      </c>
      <c r="DS381">
        <v>92.3</v>
      </c>
      <c r="DT381">
        <v>92.9</v>
      </c>
      <c r="DU381">
        <v>94.4</v>
      </c>
      <c r="DV381">
        <v>93.5</v>
      </c>
      <c r="DW381">
        <v>95.1</v>
      </c>
      <c r="DX381">
        <v>93.1</v>
      </c>
      <c r="DY381">
        <v>92.3</v>
      </c>
      <c r="DZ381">
        <v>92.6</v>
      </c>
      <c r="EA381">
        <v>92.9</v>
      </c>
      <c r="EB381">
        <v>93.9</v>
      </c>
      <c r="EC381">
        <v>94</v>
      </c>
      <c r="ED381">
        <v>96</v>
      </c>
      <c r="EE381">
        <v>96.4</v>
      </c>
      <c r="EF381">
        <v>97.3</v>
      </c>
      <c r="EG381">
        <v>99.2</v>
      </c>
      <c r="EH381">
        <v>102.3</v>
      </c>
      <c r="EI381">
        <v>104.3</v>
      </c>
      <c r="EJ381">
        <v>109.2</v>
      </c>
      <c r="EK381">
        <v>111.4</v>
      </c>
      <c r="EL381">
        <v>111.4</v>
      </c>
      <c r="EM381">
        <v>108.9</v>
      </c>
      <c r="EN381">
        <v>107.8</v>
      </c>
      <c r="EO381">
        <v>108.8</v>
      </c>
      <c r="EP381">
        <v>108.1</v>
      </c>
      <c r="EQ381">
        <v>110</v>
      </c>
      <c r="ER381">
        <v>105.5</v>
      </c>
    </row>
    <row r="382" spans="1:148">
      <c r="B382" t="s">
        <v>385</v>
      </c>
      <c r="C382">
        <v>3.4</v>
      </c>
      <c r="D382">
        <v>-0.5</v>
      </c>
      <c r="E382">
        <v>2</v>
      </c>
      <c r="F382">
        <v>8.1999999999999993</v>
      </c>
      <c r="G382">
        <v>2.1</v>
      </c>
      <c r="H382">
        <v>-8.9</v>
      </c>
      <c r="I382">
        <v>2.7</v>
      </c>
      <c r="J382">
        <v>2.2999999999999998</v>
      </c>
      <c r="K382">
        <v>1.1000000000000001</v>
      </c>
      <c r="L382">
        <v>-2.8</v>
      </c>
      <c r="M382">
        <v>0.9</v>
      </c>
      <c r="N382">
        <v>-1.1000000000000001</v>
      </c>
      <c r="O382">
        <v>0.9</v>
      </c>
      <c r="P382">
        <v>0.5</v>
      </c>
      <c r="Q382">
        <v>0.4</v>
      </c>
      <c r="R382">
        <v>-0.5</v>
      </c>
      <c r="S382">
        <v>-2.2999999999999998</v>
      </c>
      <c r="T382">
        <v>-1.1000000000000001</v>
      </c>
      <c r="U382">
        <v>-2.8</v>
      </c>
      <c r="V382">
        <v>-0.7</v>
      </c>
      <c r="W382">
        <v>2.5</v>
      </c>
      <c r="X382">
        <v>1.5</v>
      </c>
      <c r="Y382">
        <v>0.4</v>
      </c>
      <c r="Z382">
        <v>-1.6</v>
      </c>
      <c r="AA382">
        <v>-0.6</v>
      </c>
      <c r="AB382">
        <v>-0.1</v>
      </c>
      <c r="AC382">
        <v>-0.6</v>
      </c>
      <c r="AD382">
        <v>-1.3</v>
      </c>
      <c r="AE382">
        <v>-0.5</v>
      </c>
      <c r="AF382">
        <v>1.4</v>
      </c>
      <c r="AG382">
        <v>1.9</v>
      </c>
      <c r="AH382">
        <v>-0.8</v>
      </c>
      <c r="AI382">
        <v>-1.1000000000000001</v>
      </c>
      <c r="AJ382">
        <v>1.5</v>
      </c>
      <c r="AK382">
        <v>-1</v>
      </c>
      <c r="AL382">
        <v>1.4</v>
      </c>
      <c r="AM382">
        <v>-0.8</v>
      </c>
      <c r="AN382">
        <v>-0.7</v>
      </c>
      <c r="AO382">
        <v>-1</v>
      </c>
      <c r="AP382">
        <v>-4.0999999999999996</v>
      </c>
      <c r="AQ382">
        <v>1.3</v>
      </c>
      <c r="AR382">
        <v>0.8</v>
      </c>
      <c r="AS382">
        <v>-1</v>
      </c>
      <c r="AT382">
        <v>-3.4</v>
      </c>
      <c r="AU382">
        <v>-1.9</v>
      </c>
      <c r="AV382">
        <v>-2.2000000000000002</v>
      </c>
      <c r="AW382">
        <v>-1.1000000000000001</v>
      </c>
      <c r="AX382">
        <v>0.8</v>
      </c>
      <c r="AY382">
        <v>2.2000000000000002</v>
      </c>
      <c r="AZ382">
        <v>3.6</v>
      </c>
      <c r="BA382">
        <v>3.3</v>
      </c>
      <c r="BB382">
        <v>-0.5</v>
      </c>
      <c r="BC382">
        <v>-0.2</v>
      </c>
      <c r="BD382">
        <v>-0.6</v>
      </c>
      <c r="BE382">
        <v>-1</v>
      </c>
      <c r="BF382">
        <v>0.7</v>
      </c>
      <c r="BG382">
        <v>1.3</v>
      </c>
      <c r="BH382">
        <v>-1.5</v>
      </c>
      <c r="BI382">
        <v>-0.2</v>
      </c>
      <c r="BJ382">
        <v>-1.6</v>
      </c>
      <c r="BK382">
        <v>-1.5</v>
      </c>
      <c r="BL382">
        <v>1</v>
      </c>
      <c r="BM382">
        <v>-1.2</v>
      </c>
      <c r="BN382">
        <v>1.8</v>
      </c>
      <c r="BO382">
        <v>-1</v>
      </c>
      <c r="BP382">
        <v>-2.1</v>
      </c>
      <c r="BQ382">
        <v>1</v>
      </c>
      <c r="BR382">
        <v>2.6</v>
      </c>
      <c r="BS382">
        <v>0.6</v>
      </c>
      <c r="BT382">
        <v>1.1000000000000001</v>
      </c>
      <c r="BU382">
        <v>-3.1</v>
      </c>
      <c r="BV382">
        <v>0.5</v>
      </c>
      <c r="BW382">
        <v>-3.2</v>
      </c>
      <c r="BX382">
        <v>-1.5</v>
      </c>
      <c r="BY382">
        <v>-1.7</v>
      </c>
      <c r="BZ382">
        <v>-0.4</v>
      </c>
      <c r="CA382">
        <v>0</v>
      </c>
      <c r="CB382">
        <v>-0.7</v>
      </c>
      <c r="CC382">
        <v>0.2</v>
      </c>
      <c r="CD382">
        <v>0.6</v>
      </c>
      <c r="CE382">
        <v>1.2</v>
      </c>
      <c r="CF382">
        <v>-0.1</v>
      </c>
      <c r="CG382">
        <v>-0.5</v>
      </c>
      <c r="CH382">
        <v>0.9</v>
      </c>
      <c r="CI382">
        <v>-0.1</v>
      </c>
      <c r="CJ382">
        <v>-2.2999999999999998</v>
      </c>
      <c r="CK382">
        <v>-1</v>
      </c>
      <c r="CL382">
        <v>-1.4</v>
      </c>
      <c r="CM382">
        <v>-3.6</v>
      </c>
      <c r="CN382">
        <v>-0.8</v>
      </c>
      <c r="CO382">
        <v>-1.1000000000000001</v>
      </c>
      <c r="CP382">
        <v>-1.4</v>
      </c>
      <c r="CQ382">
        <v>1</v>
      </c>
      <c r="CR382">
        <v>-2.7</v>
      </c>
      <c r="CS382">
        <v>-3.4</v>
      </c>
      <c r="CT382">
        <v>-0.1</v>
      </c>
      <c r="CU382">
        <v>0.4</v>
      </c>
      <c r="CV382">
        <v>-1.9</v>
      </c>
      <c r="CW382">
        <v>-1.1000000000000001</v>
      </c>
      <c r="CX382">
        <v>-0.2</v>
      </c>
      <c r="CY382">
        <v>-2.2999999999999998</v>
      </c>
      <c r="CZ382">
        <v>-0.4</v>
      </c>
      <c r="DA382">
        <v>0.3</v>
      </c>
      <c r="DB382">
        <v>-0.7</v>
      </c>
      <c r="DC382">
        <v>-0.3</v>
      </c>
      <c r="DD382">
        <v>-2.4</v>
      </c>
      <c r="DE382">
        <v>-3.7</v>
      </c>
      <c r="DF382">
        <v>-2.5</v>
      </c>
      <c r="DG382">
        <v>4.7</v>
      </c>
      <c r="DH382">
        <v>4</v>
      </c>
      <c r="DI382">
        <v>5.9</v>
      </c>
      <c r="DJ382">
        <v>1.4</v>
      </c>
      <c r="DK382">
        <v>-3.5</v>
      </c>
      <c r="DL382">
        <v>-0.8</v>
      </c>
      <c r="DM382">
        <v>-0.8</v>
      </c>
      <c r="DN382">
        <v>-4.0999999999999996</v>
      </c>
      <c r="DO382">
        <v>-2</v>
      </c>
      <c r="DP382">
        <v>-1.7</v>
      </c>
      <c r="DQ382">
        <v>-4.0999999999999996</v>
      </c>
      <c r="DR382">
        <v>0.2</v>
      </c>
      <c r="DS382">
        <v>0.3</v>
      </c>
      <c r="DT382">
        <v>0.7</v>
      </c>
      <c r="DU382">
        <v>1.6</v>
      </c>
      <c r="DV382">
        <v>-0.9</v>
      </c>
      <c r="DW382">
        <v>1.7</v>
      </c>
      <c r="DX382">
        <v>-2</v>
      </c>
      <c r="DY382">
        <v>-0.9</v>
      </c>
      <c r="DZ382">
        <v>0.4</v>
      </c>
      <c r="EA382">
        <v>0.3</v>
      </c>
      <c r="EB382">
        <v>1.1000000000000001</v>
      </c>
      <c r="EC382">
        <v>0.1</v>
      </c>
      <c r="ED382">
        <v>2.2000000000000002</v>
      </c>
      <c r="EE382">
        <v>0.4</v>
      </c>
      <c r="EF382">
        <v>0.9</v>
      </c>
      <c r="EG382">
        <v>2</v>
      </c>
      <c r="EH382">
        <v>3.1</v>
      </c>
      <c r="EI382">
        <v>1.9</v>
      </c>
      <c r="EJ382">
        <v>4.7</v>
      </c>
      <c r="EK382">
        <v>2</v>
      </c>
      <c r="EL382">
        <v>-0.1</v>
      </c>
      <c r="EM382">
        <v>-2.2000000000000002</v>
      </c>
      <c r="EN382">
        <v>-1.1000000000000001</v>
      </c>
      <c r="EO382">
        <v>0.9</v>
      </c>
      <c r="EP382">
        <v>-0.6</v>
      </c>
      <c r="EQ382">
        <v>1.7</v>
      </c>
      <c r="ER382">
        <v>-4.0999999999999996</v>
      </c>
    </row>
    <row r="384" spans="1:148">
      <c r="A384" t="s">
        <v>416</v>
      </c>
      <c r="B384">
        <v>70.5</v>
      </c>
      <c r="C384">
        <v>65.400000000000006</v>
      </c>
      <c r="D384">
        <v>61.7</v>
      </c>
      <c r="E384">
        <v>58.5</v>
      </c>
      <c r="F384">
        <v>62.2</v>
      </c>
      <c r="G384">
        <v>67.8</v>
      </c>
      <c r="H384">
        <v>73.8</v>
      </c>
      <c r="I384">
        <v>79.3</v>
      </c>
      <c r="J384">
        <v>75.099999999999994</v>
      </c>
      <c r="K384">
        <v>72.599999999999994</v>
      </c>
      <c r="L384">
        <v>70.900000000000006</v>
      </c>
      <c r="M384">
        <v>68.599999999999994</v>
      </c>
      <c r="N384">
        <v>71.3</v>
      </c>
      <c r="O384">
        <v>72.8</v>
      </c>
      <c r="P384">
        <v>74.8</v>
      </c>
      <c r="Q384">
        <v>78.099999999999994</v>
      </c>
      <c r="R384">
        <v>77.2</v>
      </c>
      <c r="S384">
        <v>77.900000000000006</v>
      </c>
      <c r="T384">
        <v>78.2</v>
      </c>
      <c r="U384">
        <v>77.8</v>
      </c>
      <c r="V384">
        <v>76.5</v>
      </c>
      <c r="W384">
        <v>78.7</v>
      </c>
      <c r="X384">
        <v>79.2</v>
      </c>
      <c r="Y384">
        <v>80.099999999999994</v>
      </c>
      <c r="Z384">
        <v>79.900000000000006</v>
      </c>
      <c r="AA384">
        <v>82.1</v>
      </c>
      <c r="AB384">
        <v>81</v>
      </c>
      <c r="AC384">
        <v>83.1</v>
      </c>
      <c r="AD384">
        <v>83.5</v>
      </c>
      <c r="AE384">
        <v>82.4</v>
      </c>
      <c r="AF384">
        <v>84.5</v>
      </c>
      <c r="AG384">
        <v>83.1</v>
      </c>
      <c r="AH384">
        <v>82.9</v>
      </c>
      <c r="AI384">
        <v>83.2</v>
      </c>
      <c r="AJ384">
        <v>84.2</v>
      </c>
      <c r="AK384">
        <v>82.9</v>
      </c>
      <c r="AL384">
        <v>84.1</v>
      </c>
      <c r="AM384">
        <v>84.4</v>
      </c>
      <c r="AN384">
        <v>83.6</v>
      </c>
      <c r="AO384">
        <v>86.6</v>
      </c>
      <c r="AP384">
        <v>83.3</v>
      </c>
      <c r="AQ384">
        <v>86.2</v>
      </c>
      <c r="AR384">
        <v>85.7</v>
      </c>
      <c r="AS384">
        <v>84.7</v>
      </c>
      <c r="AT384">
        <v>84.7</v>
      </c>
      <c r="AU384">
        <v>84.8</v>
      </c>
      <c r="AV384">
        <v>83.7</v>
      </c>
      <c r="AW384">
        <v>85.8</v>
      </c>
      <c r="AX384">
        <v>82.1</v>
      </c>
      <c r="AY384">
        <v>80.2</v>
      </c>
      <c r="AZ384">
        <v>80.8</v>
      </c>
      <c r="BA384">
        <v>79.7</v>
      </c>
      <c r="BB384">
        <v>82.6</v>
      </c>
      <c r="BC384">
        <v>83</v>
      </c>
      <c r="BD384">
        <v>83</v>
      </c>
      <c r="BE384">
        <v>84.2</v>
      </c>
      <c r="BF384">
        <v>82.9</v>
      </c>
      <c r="BG384">
        <v>82.3</v>
      </c>
      <c r="BH384">
        <v>82.1</v>
      </c>
      <c r="BI384">
        <v>80.599999999999994</v>
      </c>
      <c r="BJ384">
        <v>79.400000000000006</v>
      </c>
      <c r="BK384">
        <v>79.599999999999994</v>
      </c>
      <c r="BL384">
        <v>81.599999999999994</v>
      </c>
      <c r="BM384">
        <v>81.599999999999994</v>
      </c>
      <c r="BN384">
        <v>84.1</v>
      </c>
      <c r="BO384">
        <v>84.7</v>
      </c>
      <c r="BP384">
        <v>83.8</v>
      </c>
      <c r="BQ384">
        <v>86</v>
      </c>
      <c r="BR384">
        <v>87.1</v>
      </c>
      <c r="BS384">
        <v>85.4</v>
      </c>
      <c r="BT384">
        <v>85.1</v>
      </c>
      <c r="BU384">
        <v>82.6</v>
      </c>
      <c r="BV384">
        <v>87.3</v>
      </c>
      <c r="BW384">
        <v>85.6</v>
      </c>
      <c r="BX384">
        <v>86</v>
      </c>
      <c r="BY384">
        <v>87.6</v>
      </c>
      <c r="BZ384">
        <v>91</v>
      </c>
      <c r="CA384">
        <v>90.6</v>
      </c>
      <c r="CB384">
        <v>88.9</v>
      </c>
      <c r="CC384">
        <v>86.8</v>
      </c>
      <c r="CD384">
        <v>88.4</v>
      </c>
      <c r="CE384">
        <v>91.4</v>
      </c>
      <c r="CF384">
        <v>96.5</v>
      </c>
      <c r="CG384">
        <v>96.5</v>
      </c>
      <c r="CH384">
        <v>97.5</v>
      </c>
      <c r="CI384">
        <v>95.9</v>
      </c>
      <c r="CJ384">
        <v>94.7</v>
      </c>
      <c r="CK384">
        <v>95</v>
      </c>
      <c r="CL384">
        <v>95</v>
      </c>
      <c r="CM384">
        <v>95.7</v>
      </c>
      <c r="CN384">
        <v>100</v>
      </c>
      <c r="CO384">
        <v>97.3</v>
      </c>
      <c r="CP384">
        <v>97.3</v>
      </c>
      <c r="CQ384">
        <v>96.7</v>
      </c>
      <c r="CR384">
        <v>98.6</v>
      </c>
      <c r="CS384">
        <v>98.2</v>
      </c>
      <c r="CT384">
        <v>98.2</v>
      </c>
      <c r="CU384">
        <v>96.4</v>
      </c>
      <c r="CV384">
        <v>96.3</v>
      </c>
      <c r="CW384">
        <v>96.9</v>
      </c>
      <c r="CX384">
        <v>97</v>
      </c>
      <c r="CY384">
        <v>98.7</v>
      </c>
      <c r="CZ384">
        <v>100.3</v>
      </c>
      <c r="DA384">
        <v>98.8</v>
      </c>
      <c r="DB384">
        <v>99.4</v>
      </c>
      <c r="DC384">
        <v>99.5</v>
      </c>
      <c r="DD384">
        <v>100.1</v>
      </c>
      <c r="DE384">
        <v>101</v>
      </c>
      <c r="DF384">
        <v>100.7</v>
      </c>
      <c r="DG384">
        <v>101.3</v>
      </c>
      <c r="DH384">
        <v>103.7</v>
      </c>
      <c r="DI384">
        <v>104</v>
      </c>
      <c r="DJ384">
        <v>105.8</v>
      </c>
      <c r="DK384">
        <v>105.6</v>
      </c>
      <c r="DL384">
        <v>102.7</v>
      </c>
      <c r="DM384">
        <v>106.4</v>
      </c>
      <c r="DN384">
        <v>105.3</v>
      </c>
      <c r="DO384">
        <v>105.6</v>
      </c>
      <c r="DP384">
        <v>106</v>
      </c>
      <c r="DQ384">
        <v>106.1</v>
      </c>
      <c r="DR384">
        <v>106</v>
      </c>
      <c r="DS384">
        <v>106.7</v>
      </c>
      <c r="DT384">
        <v>107.3</v>
      </c>
      <c r="DU384">
        <v>107.5</v>
      </c>
      <c r="DV384">
        <v>108</v>
      </c>
      <c r="DW384">
        <v>110.1</v>
      </c>
      <c r="DX384">
        <v>109.6</v>
      </c>
      <c r="DY384">
        <v>111.2</v>
      </c>
      <c r="DZ384">
        <v>111.9</v>
      </c>
      <c r="EA384">
        <v>111.8</v>
      </c>
      <c r="EB384">
        <v>109.1</v>
      </c>
      <c r="EC384">
        <v>110.7</v>
      </c>
      <c r="ED384">
        <v>112.6</v>
      </c>
      <c r="EE384">
        <v>115.5</v>
      </c>
      <c r="EF384">
        <v>116.5</v>
      </c>
      <c r="EG384">
        <v>118.8</v>
      </c>
      <c r="EH384">
        <v>118.7</v>
      </c>
      <c r="EI384">
        <v>119.4</v>
      </c>
      <c r="EJ384">
        <v>120.1</v>
      </c>
      <c r="EK384">
        <v>119.4</v>
      </c>
      <c r="EL384">
        <v>121.6</v>
      </c>
      <c r="EM384">
        <v>122.2</v>
      </c>
      <c r="EN384">
        <v>123.6</v>
      </c>
      <c r="EO384">
        <v>126</v>
      </c>
      <c r="EP384">
        <v>124.9</v>
      </c>
      <c r="EQ384">
        <v>124.9</v>
      </c>
      <c r="ER384">
        <v>125.5</v>
      </c>
    </row>
    <row r="385" spans="1:148">
      <c r="B385" t="s">
        <v>385</v>
      </c>
      <c r="C385">
        <v>-7.2</v>
      </c>
      <c r="D385">
        <v>-5.7</v>
      </c>
      <c r="E385">
        <v>-5.2</v>
      </c>
      <c r="F385">
        <v>6.3</v>
      </c>
      <c r="G385">
        <v>9</v>
      </c>
      <c r="H385">
        <v>8.8000000000000007</v>
      </c>
      <c r="I385">
        <v>7.5</v>
      </c>
      <c r="J385">
        <v>-5.3</v>
      </c>
      <c r="K385">
        <v>-3.3</v>
      </c>
      <c r="L385">
        <v>-2.2999999999999998</v>
      </c>
      <c r="M385">
        <v>-3.2</v>
      </c>
      <c r="N385">
        <v>4</v>
      </c>
      <c r="O385">
        <v>2</v>
      </c>
      <c r="P385">
        <v>2.7</v>
      </c>
      <c r="Q385">
        <v>4.4000000000000004</v>
      </c>
      <c r="R385">
        <v>-1.2</v>
      </c>
      <c r="S385">
        <v>0.9</v>
      </c>
      <c r="T385">
        <v>0.4</v>
      </c>
      <c r="U385">
        <v>-0.5</v>
      </c>
      <c r="V385">
        <v>-1.7</v>
      </c>
      <c r="W385">
        <v>2.9</v>
      </c>
      <c r="X385">
        <v>0.7</v>
      </c>
      <c r="Y385">
        <v>1.1000000000000001</v>
      </c>
      <c r="Z385">
        <v>-0.3</v>
      </c>
      <c r="AA385">
        <v>2.7</v>
      </c>
      <c r="AB385">
        <v>-1.3</v>
      </c>
      <c r="AC385">
        <v>2.6</v>
      </c>
      <c r="AD385">
        <v>0.5</v>
      </c>
      <c r="AE385">
        <v>-1.4</v>
      </c>
      <c r="AF385">
        <v>2.6</v>
      </c>
      <c r="AG385">
        <v>-1.7</v>
      </c>
      <c r="AH385">
        <v>-0.1</v>
      </c>
      <c r="AI385">
        <v>0.3</v>
      </c>
      <c r="AJ385">
        <v>1.2</v>
      </c>
      <c r="AK385">
        <v>-1.6</v>
      </c>
      <c r="AL385">
        <v>1.4</v>
      </c>
      <c r="AM385">
        <v>0.4</v>
      </c>
      <c r="AN385">
        <v>-0.9</v>
      </c>
      <c r="AO385">
        <v>3.5</v>
      </c>
      <c r="AP385">
        <v>-3.7</v>
      </c>
      <c r="AQ385">
        <v>3.4</v>
      </c>
      <c r="AR385">
        <v>-0.6</v>
      </c>
      <c r="AS385">
        <v>-1.1000000000000001</v>
      </c>
      <c r="AT385">
        <v>-0.1</v>
      </c>
      <c r="AU385">
        <v>0.1</v>
      </c>
      <c r="AV385">
        <v>-1.3</v>
      </c>
      <c r="AW385">
        <v>2.5</v>
      </c>
      <c r="AX385">
        <v>-4.3</v>
      </c>
      <c r="AY385">
        <v>-2.2999999999999998</v>
      </c>
      <c r="AZ385">
        <v>0.7</v>
      </c>
      <c r="BA385">
        <v>-1.4</v>
      </c>
      <c r="BB385">
        <v>3.6</v>
      </c>
      <c r="BC385">
        <v>0.5</v>
      </c>
      <c r="BD385">
        <v>0</v>
      </c>
      <c r="BE385">
        <v>1.4</v>
      </c>
      <c r="BF385">
        <v>-1.5</v>
      </c>
      <c r="BG385">
        <v>-0.8</v>
      </c>
      <c r="BH385">
        <v>-0.2</v>
      </c>
      <c r="BI385">
        <v>-1.7</v>
      </c>
      <c r="BJ385">
        <v>-1.6</v>
      </c>
      <c r="BK385">
        <v>0.2</v>
      </c>
      <c r="BL385">
        <v>2.5</v>
      </c>
      <c r="BM385">
        <v>0</v>
      </c>
      <c r="BN385">
        <v>3</v>
      </c>
      <c r="BO385">
        <v>0.7</v>
      </c>
      <c r="BP385">
        <v>-1</v>
      </c>
      <c r="BQ385">
        <v>2.7</v>
      </c>
      <c r="BR385">
        <v>1.2</v>
      </c>
      <c r="BS385">
        <v>-1.9</v>
      </c>
      <c r="BT385">
        <v>-0.3</v>
      </c>
      <c r="BU385">
        <v>-2.9</v>
      </c>
      <c r="BV385">
        <v>5.7</v>
      </c>
      <c r="BW385">
        <v>-1.9</v>
      </c>
      <c r="BX385">
        <v>0.4</v>
      </c>
      <c r="BY385">
        <v>1.8</v>
      </c>
      <c r="BZ385">
        <v>4</v>
      </c>
      <c r="CA385">
        <v>-0.5</v>
      </c>
      <c r="CB385">
        <v>-1.8</v>
      </c>
      <c r="CC385">
        <v>-2.4</v>
      </c>
      <c r="CD385">
        <v>1.8</v>
      </c>
      <c r="CE385">
        <v>3.5</v>
      </c>
      <c r="CF385">
        <v>5.6</v>
      </c>
      <c r="CG385">
        <v>0</v>
      </c>
      <c r="CH385">
        <v>1.1000000000000001</v>
      </c>
      <c r="CI385">
        <v>-1.7</v>
      </c>
      <c r="CJ385">
        <v>-1.2</v>
      </c>
      <c r="CK385">
        <v>0.3</v>
      </c>
      <c r="CL385">
        <v>0</v>
      </c>
      <c r="CM385">
        <v>0.7</v>
      </c>
      <c r="CN385">
        <v>4.4000000000000004</v>
      </c>
      <c r="CO385">
        <v>-2.6</v>
      </c>
      <c r="CP385">
        <v>0</v>
      </c>
      <c r="CQ385">
        <v>-0.6</v>
      </c>
      <c r="CR385">
        <v>1.9</v>
      </c>
      <c r="CS385">
        <v>-0.4</v>
      </c>
      <c r="CT385">
        <v>0</v>
      </c>
      <c r="CU385">
        <v>-1.9</v>
      </c>
      <c r="CV385">
        <v>-0.1</v>
      </c>
      <c r="CW385">
        <v>0.7</v>
      </c>
      <c r="CX385">
        <v>0</v>
      </c>
      <c r="CY385">
        <v>1.8</v>
      </c>
      <c r="CZ385">
        <v>1.7</v>
      </c>
      <c r="DA385">
        <v>-1.5</v>
      </c>
      <c r="DB385">
        <v>0.6</v>
      </c>
      <c r="DC385">
        <v>0.2</v>
      </c>
      <c r="DD385">
        <v>0.6</v>
      </c>
      <c r="DE385">
        <v>0.9</v>
      </c>
      <c r="DF385">
        <v>-0.2</v>
      </c>
      <c r="DG385">
        <v>0.6</v>
      </c>
      <c r="DH385">
        <v>2.2999999999999998</v>
      </c>
      <c r="DI385">
        <v>0.4</v>
      </c>
      <c r="DJ385">
        <v>1.7</v>
      </c>
      <c r="DK385">
        <v>-0.2</v>
      </c>
      <c r="DL385">
        <v>-2.8</v>
      </c>
      <c r="DM385">
        <v>3.6</v>
      </c>
      <c r="DN385">
        <v>-1.1000000000000001</v>
      </c>
      <c r="DO385">
        <v>0.3</v>
      </c>
      <c r="DP385">
        <v>0.4</v>
      </c>
      <c r="DQ385">
        <v>0.1</v>
      </c>
      <c r="DR385">
        <v>-0.1</v>
      </c>
      <c r="DS385">
        <v>0.7</v>
      </c>
      <c r="DT385">
        <v>0.5</v>
      </c>
      <c r="DU385">
        <v>0.2</v>
      </c>
      <c r="DV385">
        <v>0.5</v>
      </c>
      <c r="DW385">
        <v>1.9</v>
      </c>
      <c r="DX385">
        <v>-0.4</v>
      </c>
      <c r="DY385">
        <v>1.4</v>
      </c>
      <c r="DZ385">
        <v>0.7</v>
      </c>
      <c r="EA385">
        <v>-0.1</v>
      </c>
      <c r="EB385">
        <v>-2.4</v>
      </c>
      <c r="EC385">
        <v>1.5</v>
      </c>
      <c r="ED385">
        <v>1.7</v>
      </c>
      <c r="EE385">
        <v>2.6</v>
      </c>
      <c r="EF385">
        <v>0.9</v>
      </c>
      <c r="EG385">
        <v>2</v>
      </c>
      <c r="EH385">
        <v>-0.1</v>
      </c>
      <c r="EI385">
        <v>0.6</v>
      </c>
      <c r="EJ385">
        <v>0.5</v>
      </c>
      <c r="EK385">
        <v>-0.5</v>
      </c>
      <c r="EL385">
        <v>1.8</v>
      </c>
      <c r="EM385">
        <v>0.5</v>
      </c>
      <c r="EN385">
        <v>1.2</v>
      </c>
      <c r="EO385">
        <v>1.9</v>
      </c>
      <c r="EP385">
        <v>-0.9</v>
      </c>
      <c r="EQ385">
        <v>0</v>
      </c>
      <c r="ER385">
        <v>0.5</v>
      </c>
    </row>
    <row r="387" spans="1:148">
      <c r="A387" t="s">
        <v>417</v>
      </c>
      <c r="B387">
        <v>62.4</v>
      </c>
      <c r="C387">
        <v>56.9</v>
      </c>
      <c r="D387">
        <v>53.1</v>
      </c>
      <c r="E387">
        <v>49</v>
      </c>
      <c r="F387">
        <v>53.1</v>
      </c>
      <c r="G387">
        <v>54.3</v>
      </c>
      <c r="H387">
        <v>60.1</v>
      </c>
      <c r="I387">
        <v>67.7</v>
      </c>
      <c r="J387">
        <v>64.400000000000006</v>
      </c>
      <c r="K387">
        <v>61.6</v>
      </c>
      <c r="L387">
        <v>57.3</v>
      </c>
      <c r="M387">
        <v>51.8</v>
      </c>
      <c r="N387">
        <v>52.1</v>
      </c>
      <c r="O387">
        <v>55.4</v>
      </c>
      <c r="P387">
        <v>59.7</v>
      </c>
      <c r="Q387">
        <v>63.9</v>
      </c>
      <c r="R387">
        <v>61.5</v>
      </c>
      <c r="S387">
        <v>60.3</v>
      </c>
      <c r="T387">
        <v>57.9</v>
      </c>
      <c r="U387">
        <v>56.9</v>
      </c>
      <c r="V387">
        <v>58.9</v>
      </c>
      <c r="W387">
        <v>61.3</v>
      </c>
      <c r="X387">
        <v>63.4</v>
      </c>
      <c r="Y387">
        <v>65.7</v>
      </c>
      <c r="Z387">
        <v>67.599999999999994</v>
      </c>
      <c r="AA387">
        <v>68.5</v>
      </c>
      <c r="AB387">
        <v>69.900000000000006</v>
      </c>
      <c r="AC387">
        <v>69.7</v>
      </c>
      <c r="AD387">
        <v>71.3</v>
      </c>
      <c r="AE387">
        <v>71.2</v>
      </c>
      <c r="AF387">
        <v>74.099999999999994</v>
      </c>
      <c r="AG387">
        <v>74.599999999999994</v>
      </c>
      <c r="AH387">
        <v>76.599999999999994</v>
      </c>
      <c r="AI387">
        <v>78.5</v>
      </c>
      <c r="AJ387">
        <v>79.2</v>
      </c>
      <c r="AK387">
        <v>79.099999999999994</v>
      </c>
      <c r="AL387">
        <v>79.900000000000006</v>
      </c>
      <c r="AM387">
        <v>79.599999999999994</v>
      </c>
      <c r="AN387">
        <v>79.099999999999994</v>
      </c>
      <c r="AO387">
        <v>79.599999999999994</v>
      </c>
      <c r="AP387">
        <v>76</v>
      </c>
      <c r="AQ387">
        <v>76.099999999999994</v>
      </c>
      <c r="AR387">
        <v>77</v>
      </c>
      <c r="AS387">
        <v>74.5</v>
      </c>
      <c r="AT387">
        <v>75.2</v>
      </c>
      <c r="AU387">
        <v>76</v>
      </c>
      <c r="AV387">
        <v>76.3</v>
      </c>
      <c r="AW387">
        <v>77.400000000000006</v>
      </c>
      <c r="AX387">
        <v>76.5</v>
      </c>
      <c r="AY387">
        <v>76.7</v>
      </c>
      <c r="AZ387">
        <v>76.599999999999994</v>
      </c>
      <c r="BA387">
        <v>76.7</v>
      </c>
      <c r="BB387">
        <v>77.2</v>
      </c>
      <c r="BC387">
        <v>77.8</v>
      </c>
      <c r="BD387">
        <v>78.599999999999994</v>
      </c>
      <c r="BE387">
        <v>78.2</v>
      </c>
      <c r="BF387">
        <v>79.099999999999994</v>
      </c>
      <c r="BG387">
        <v>79.7</v>
      </c>
      <c r="BH387">
        <v>78.7</v>
      </c>
      <c r="BI387">
        <v>77.400000000000006</v>
      </c>
      <c r="BJ387">
        <v>76.900000000000006</v>
      </c>
      <c r="BK387">
        <v>76.599999999999994</v>
      </c>
      <c r="BL387">
        <v>79.099999999999994</v>
      </c>
      <c r="BM387">
        <v>79.900000000000006</v>
      </c>
      <c r="BN387">
        <v>76.400000000000006</v>
      </c>
      <c r="BO387">
        <v>79.900000000000006</v>
      </c>
      <c r="BP387">
        <v>81.900000000000006</v>
      </c>
      <c r="BQ387">
        <v>82.4</v>
      </c>
      <c r="BR387">
        <v>83.6</v>
      </c>
      <c r="BS387">
        <v>88</v>
      </c>
      <c r="BT387">
        <v>89.8</v>
      </c>
      <c r="BU387">
        <v>93.7</v>
      </c>
      <c r="BV387">
        <v>89.6</v>
      </c>
      <c r="BW387">
        <v>86.2</v>
      </c>
      <c r="BX387">
        <v>83.8</v>
      </c>
      <c r="BY387">
        <v>81</v>
      </c>
      <c r="BZ387">
        <v>83.1</v>
      </c>
      <c r="CA387">
        <v>86.2</v>
      </c>
      <c r="CB387">
        <v>88.5</v>
      </c>
      <c r="CC387">
        <v>91.4</v>
      </c>
      <c r="CD387">
        <v>90.6</v>
      </c>
      <c r="CE387">
        <v>90.1</v>
      </c>
      <c r="CF387">
        <v>89</v>
      </c>
      <c r="CG387">
        <v>89.9</v>
      </c>
      <c r="CH387">
        <v>85.1</v>
      </c>
      <c r="CI387">
        <v>91.3</v>
      </c>
      <c r="CJ387">
        <v>93.2</v>
      </c>
      <c r="CK387">
        <v>95.5</v>
      </c>
      <c r="CL387">
        <v>93.8</v>
      </c>
      <c r="CM387">
        <v>92.7</v>
      </c>
      <c r="CN387">
        <v>92.2</v>
      </c>
      <c r="CO387">
        <v>93.1</v>
      </c>
      <c r="CP387">
        <v>92.9</v>
      </c>
      <c r="CQ387">
        <v>93.9</v>
      </c>
      <c r="CR387">
        <v>94.5</v>
      </c>
      <c r="CS387">
        <v>94.7</v>
      </c>
      <c r="CT387">
        <v>94.4</v>
      </c>
      <c r="CU387">
        <v>94.6</v>
      </c>
      <c r="CV387">
        <v>93</v>
      </c>
      <c r="CW387">
        <v>93.4</v>
      </c>
      <c r="CX387">
        <v>95.2</v>
      </c>
      <c r="CY387">
        <v>96.7</v>
      </c>
      <c r="CZ387">
        <v>97.6</v>
      </c>
      <c r="DA387">
        <v>98.7</v>
      </c>
      <c r="DB387">
        <v>98.5</v>
      </c>
      <c r="DC387">
        <v>99.4</v>
      </c>
      <c r="DD387">
        <v>100.4</v>
      </c>
      <c r="DE387">
        <v>101.4</v>
      </c>
      <c r="DF387">
        <v>107.5</v>
      </c>
      <c r="DG387">
        <v>106.8</v>
      </c>
      <c r="DH387">
        <v>105.2</v>
      </c>
      <c r="DI387">
        <v>104.3</v>
      </c>
      <c r="DJ387">
        <v>105.9</v>
      </c>
      <c r="DK387">
        <v>103.9</v>
      </c>
      <c r="DL387">
        <v>102.4</v>
      </c>
      <c r="DM387">
        <v>102</v>
      </c>
      <c r="DN387">
        <v>101.3</v>
      </c>
      <c r="DO387">
        <v>102.1</v>
      </c>
      <c r="DP387">
        <v>102.6</v>
      </c>
      <c r="DQ387">
        <v>103.8</v>
      </c>
      <c r="DR387">
        <v>104.5</v>
      </c>
      <c r="DS387">
        <v>105</v>
      </c>
      <c r="DT387">
        <v>103.8</v>
      </c>
      <c r="DU387">
        <v>104.1</v>
      </c>
      <c r="DV387">
        <v>105.3</v>
      </c>
      <c r="DW387">
        <v>106.2</v>
      </c>
      <c r="DX387">
        <v>106.8</v>
      </c>
      <c r="DY387">
        <v>107.5</v>
      </c>
      <c r="DZ387">
        <v>107.5</v>
      </c>
      <c r="EA387">
        <v>107.5</v>
      </c>
      <c r="EB387">
        <v>108.1</v>
      </c>
      <c r="EC387">
        <v>108.1</v>
      </c>
      <c r="ED387">
        <v>108.3</v>
      </c>
      <c r="EE387">
        <v>109.1</v>
      </c>
      <c r="EF387">
        <v>109.2</v>
      </c>
      <c r="EG387">
        <v>109.3</v>
      </c>
      <c r="EH387">
        <v>110.6</v>
      </c>
      <c r="EI387">
        <v>112.2</v>
      </c>
      <c r="EJ387">
        <v>113.9</v>
      </c>
      <c r="EK387">
        <v>115.9</v>
      </c>
      <c r="EL387">
        <v>116.3</v>
      </c>
      <c r="EM387">
        <v>116.6</v>
      </c>
      <c r="EN387">
        <v>116.6</v>
      </c>
      <c r="EO387">
        <v>117.8</v>
      </c>
      <c r="EP387">
        <v>117.3</v>
      </c>
      <c r="EQ387">
        <v>118.2</v>
      </c>
      <c r="ER387">
        <v>118.4</v>
      </c>
    </row>
    <row r="388" spans="1:148">
      <c r="A388" t="s">
        <v>570</v>
      </c>
      <c r="B388" t="s">
        <v>385</v>
      </c>
      <c r="C388">
        <v>-8.9</v>
      </c>
      <c r="D388">
        <v>-6.6</v>
      </c>
      <c r="E388">
        <v>-7.8</v>
      </c>
      <c r="F388">
        <v>8.4</v>
      </c>
      <c r="G388">
        <v>2.2999999999999998</v>
      </c>
      <c r="H388">
        <v>10.7</v>
      </c>
      <c r="I388">
        <v>12.6</v>
      </c>
      <c r="J388">
        <v>-4.8</v>
      </c>
      <c r="K388">
        <v>-4.4000000000000004</v>
      </c>
      <c r="L388">
        <v>-6.9</v>
      </c>
      <c r="M388">
        <v>-9.6</v>
      </c>
      <c r="N388">
        <v>0.5</v>
      </c>
      <c r="O388">
        <v>6.5</v>
      </c>
      <c r="P388">
        <v>7.7</v>
      </c>
      <c r="Q388">
        <v>6.9</v>
      </c>
      <c r="R388">
        <v>-3.7</v>
      </c>
      <c r="S388">
        <v>-1.8</v>
      </c>
      <c r="T388">
        <v>-4.0999999999999996</v>
      </c>
      <c r="U388">
        <v>-1.7</v>
      </c>
      <c r="V388">
        <v>3.6</v>
      </c>
      <c r="W388">
        <v>4.0999999999999996</v>
      </c>
      <c r="X388">
        <v>3.4</v>
      </c>
      <c r="Y388">
        <v>3.6</v>
      </c>
      <c r="Z388">
        <v>3</v>
      </c>
      <c r="AA388">
        <v>1.4</v>
      </c>
      <c r="AB388">
        <v>1.9</v>
      </c>
      <c r="AC388">
        <v>-0.2</v>
      </c>
      <c r="AD388">
        <v>2.2000000000000002</v>
      </c>
      <c r="AE388">
        <v>-0.1</v>
      </c>
      <c r="AF388">
        <v>4</v>
      </c>
      <c r="AG388">
        <v>0.7</v>
      </c>
      <c r="AH388">
        <v>2.7</v>
      </c>
      <c r="AI388">
        <v>2.5</v>
      </c>
      <c r="AJ388">
        <v>0.9</v>
      </c>
      <c r="AK388">
        <v>-0.2</v>
      </c>
      <c r="AL388">
        <v>1</v>
      </c>
      <c r="AM388">
        <v>-0.3</v>
      </c>
      <c r="AN388">
        <v>-0.7</v>
      </c>
      <c r="AO388">
        <v>0.6</v>
      </c>
      <c r="AP388">
        <v>-4.5</v>
      </c>
      <c r="AQ388">
        <v>0</v>
      </c>
      <c r="AR388">
        <v>1.2</v>
      </c>
      <c r="AS388">
        <v>-3.2</v>
      </c>
      <c r="AT388">
        <v>1</v>
      </c>
      <c r="AU388">
        <v>1</v>
      </c>
      <c r="AV388">
        <v>0.4</v>
      </c>
      <c r="AW388">
        <v>1.3</v>
      </c>
      <c r="AX388">
        <v>-1.1000000000000001</v>
      </c>
      <c r="AY388">
        <v>0.3</v>
      </c>
      <c r="AZ388">
        <v>-0.1</v>
      </c>
      <c r="BA388">
        <v>0.1</v>
      </c>
      <c r="BB388">
        <v>0.7</v>
      </c>
      <c r="BC388">
        <v>0.8</v>
      </c>
      <c r="BD388">
        <v>1.1000000000000001</v>
      </c>
      <c r="BE388">
        <v>-0.6</v>
      </c>
      <c r="BF388">
        <v>1.2</v>
      </c>
      <c r="BG388">
        <v>0.7</v>
      </c>
      <c r="BH388">
        <v>-1.2</v>
      </c>
      <c r="BI388">
        <v>-1.7</v>
      </c>
      <c r="BJ388">
        <v>-0.7</v>
      </c>
      <c r="BK388">
        <v>-0.3</v>
      </c>
      <c r="BL388">
        <v>3.2</v>
      </c>
      <c r="BM388">
        <v>1.1000000000000001</v>
      </c>
      <c r="BN388">
        <v>-4.4000000000000004</v>
      </c>
      <c r="BO388">
        <v>4.5999999999999996</v>
      </c>
      <c r="BP388">
        <v>2.5</v>
      </c>
      <c r="BQ388">
        <v>0.6</v>
      </c>
      <c r="BR388">
        <v>1.4</v>
      </c>
      <c r="BS388">
        <v>5.4</v>
      </c>
      <c r="BT388">
        <v>2</v>
      </c>
      <c r="BU388">
        <v>4.3</v>
      </c>
      <c r="BV388">
        <v>-4.3</v>
      </c>
      <c r="BW388">
        <v>-3.8</v>
      </c>
      <c r="BX388">
        <v>-2.7</v>
      </c>
      <c r="BY388">
        <v>-3.4</v>
      </c>
      <c r="BZ388">
        <v>2.6</v>
      </c>
      <c r="CA388">
        <v>3.7</v>
      </c>
      <c r="CB388">
        <v>2.6</v>
      </c>
      <c r="CC388">
        <v>3.3</v>
      </c>
      <c r="CD388">
        <v>-0.9</v>
      </c>
      <c r="CE388">
        <v>-0.5</v>
      </c>
      <c r="CF388">
        <v>-1.3</v>
      </c>
      <c r="CG388">
        <v>1</v>
      </c>
      <c r="CH388">
        <v>-5.3</v>
      </c>
      <c r="CI388">
        <v>7.2</v>
      </c>
      <c r="CJ388">
        <v>2.2000000000000002</v>
      </c>
      <c r="CK388">
        <v>2.5</v>
      </c>
      <c r="CL388">
        <v>-1.8</v>
      </c>
      <c r="CM388">
        <v>-1.2</v>
      </c>
      <c r="CN388">
        <v>-0.5</v>
      </c>
      <c r="CO388">
        <v>0.9</v>
      </c>
      <c r="CP388">
        <v>-0.2</v>
      </c>
      <c r="CQ388">
        <v>1.1000000000000001</v>
      </c>
      <c r="CR388">
        <v>0.6</v>
      </c>
      <c r="CS388">
        <v>0.3</v>
      </c>
      <c r="CT388">
        <v>-0.4</v>
      </c>
      <c r="CU388">
        <v>0.2</v>
      </c>
      <c r="CV388">
        <v>-1.7</v>
      </c>
      <c r="CW388">
        <v>0.5</v>
      </c>
      <c r="CX388">
        <v>1.9</v>
      </c>
      <c r="CY388">
        <v>1.6</v>
      </c>
      <c r="CZ388">
        <v>1</v>
      </c>
      <c r="DA388">
        <v>1.1000000000000001</v>
      </c>
      <c r="DB388">
        <v>-0.2</v>
      </c>
      <c r="DC388">
        <v>0.9</v>
      </c>
      <c r="DD388">
        <v>1</v>
      </c>
      <c r="DE388">
        <v>1.1000000000000001</v>
      </c>
      <c r="DF388">
        <v>6</v>
      </c>
      <c r="DG388">
        <v>-0.6</v>
      </c>
      <c r="DH388">
        <v>-1.5</v>
      </c>
      <c r="DI388">
        <v>-0.9</v>
      </c>
      <c r="DJ388">
        <v>1.5</v>
      </c>
      <c r="DK388">
        <v>-1.8</v>
      </c>
      <c r="DL388">
        <v>-1.5</v>
      </c>
      <c r="DM388">
        <v>-0.4</v>
      </c>
      <c r="DN388">
        <v>-0.7</v>
      </c>
      <c r="DO388">
        <v>0.8</v>
      </c>
      <c r="DP388">
        <v>0.5</v>
      </c>
      <c r="DQ388">
        <v>1.1000000000000001</v>
      </c>
      <c r="DR388">
        <v>0.7</v>
      </c>
      <c r="DS388">
        <v>0.4</v>
      </c>
      <c r="DT388">
        <v>-1.1000000000000001</v>
      </c>
      <c r="DU388">
        <v>0.3</v>
      </c>
      <c r="DV388">
        <v>1.2</v>
      </c>
      <c r="DW388">
        <v>0.8</v>
      </c>
      <c r="DX388">
        <v>0.6</v>
      </c>
      <c r="DY388">
        <v>0.6</v>
      </c>
      <c r="DZ388">
        <v>0.1</v>
      </c>
      <c r="EA388">
        <v>-0.1</v>
      </c>
      <c r="EB388">
        <v>0.6</v>
      </c>
      <c r="EC388">
        <v>0</v>
      </c>
      <c r="ED388">
        <v>0.2</v>
      </c>
      <c r="EE388">
        <v>0.8</v>
      </c>
      <c r="EF388">
        <v>0</v>
      </c>
      <c r="EG388">
        <v>0.1</v>
      </c>
      <c r="EH388">
        <v>1.2</v>
      </c>
      <c r="EI388">
        <v>1.4</v>
      </c>
      <c r="EJ388">
        <v>1.5</v>
      </c>
      <c r="EK388">
        <v>1.7</v>
      </c>
      <c r="EL388">
        <v>0.4</v>
      </c>
      <c r="EM388">
        <v>0.2</v>
      </c>
      <c r="EN388">
        <v>0.1</v>
      </c>
      <c r="EO388">
        <v>1</v>
      </c>
      <c r="EP388">
        <v>-0.4</v>
      </c>
      <c r="EQ388">
        <v>0.8</v>
      </c>
      <c r="ER388">
        <v>0.1</v>
      </c>
    </row>
    <row r="390" spans="1:148">
      <c r="A390" t="s">
        <v>418</v>
      </c>
      <c r="B390">
        <v>63.4</v>
      </c>
      <c r="C390">
        <v>65.099999999999994</v>
      </c>
      <c r="D390">
        <v>65.400000000000006</v>
      </c>
      <c r="E390">
        <v>66.7</v>
      </c>
      <c r="F390">
        <v>69.7</v>
      </c>
      <c r="G390">
        <v>71</v>
      </c>
      <c r="H390">
        <v>71</v>
      </c>
      <c r="I390">
        <v>70.5</v>
      </c>
      <c r="J390">
        <v>72.400000000000006</v>
      </c>
      <c r="K390">
        <v>72.5</v>
      </c>
      <c r="L390">
        <v>71.900000000000006</v>
      </c>
      <c r="M390">
        <v>71.099999999999994</v>
      </c>
      <c r="N390">
        <v>71.599999999999994</v>
      </c>
      <c r="O390">
        <v>73.400000000000006</v>
      </c>
      <c r="P390">
        <v>75.3</v>
      </c>
      <c r="Q390">
        <v>78.599999999999994</v>
      </c>
      <c r="R390">
        <v>77.5</v>
      </c>
      <c r="S390">
        <v>76.400000000000006</v>
      </c>
      <c r="T390">
        <v>74.5</v>
      </c>
      <c r="U390">
        <v>75.2</v>
      </c>
      <c r="V390">
        <v>74.099999999999994</v>
      </c>
      <c r="W390">
        <v>73.7</v>
      </c>
      <c r="X390">
        <v>75.8</v>
      </c>
      <c r="Y390">
        <v>79.8</v>
      </c>
      <c r="Z390">
        <v>78.400000000000006</v>
      </c>
      <c r="AA390">
        <v>78.5</v>
      </c>
      <c r="AB390">
        <v>78.2</v>
      </c>
      <c r="AC390">
        <v>79.2</v>
      </c>
      <c r="AD390">
        <v>80</v>
      </c>
      <c r="AE390">
        <v>80.599999999999994</v>
      </c>
      <c r="AF390">
        <v>80.5</v>
      </c>
      <c r="AG390">
        <v>81.400000000000006</v>
      </c>
      <c r="AH390">
        <v>81.8</v>
      </c>
      <c r="AI390">
        <v>82.1</v>
      </c>
      <c r="AJ390">
        <v>83.3</v>
      </c>
      <c r="AK390">
        <v>82.4</v>
      </c>
      <c r="AL390">
        <v>82.8</v>
      </c>
      <c r="AM390">
        <v>83.1</v>
      </c>
      <c r="AN390">
        <v>82.7</v>
      </c>
      <c r="AO390">
        <v>82.3</v>
      </c>
      <c r="AP390">
        <v>80.3</v>
      </c>
      <c r="AQ390">
        <v>80.5</v>
      </c>
      <c r="AR390">
        <v>78.900000000000006</v>
      </c>
      <c r="AS390">
        <v>78.2</v>
      </c>
      <c r="AT390">
        <v>78.400000000000006</v>
      </c>
      <c r="AU390">
        <v>78.7</v>
      </c>
      <c r="AV390">
        <v>79</v>
      </c>
      <c r="AW390">
        <v>80.400000000000006</v>
      </c>
      <c r="AX390">
        <v>79.599999999999994</v>
      </c>
      <c r="AY390">
        <v>78.5</v>
      </c>
      <c r="AZ390">
        <v>77.2</v>
      </c>
      <c r="BA390">
        <v>76.400000000000006</v>
      </c>
      <c r="BB390">
        <v>78</v>
      </c>
      <c r="BC390">
        <v>79.599999999999994</v>
      </c>
      <c r="BD390">
        <v>80.900000000000006</v>
      </c>
      <c r="BE390">
        <v>83</v>
      </c>
      <c r="BF390">
        <v>82.7</v>
      </c>
      <c r="BG390">
        <v>81.8</v>
      </c>
      <c r="BH390">
        <v>80.2</v>
      </c>
      <c r="BI390">
        <v>80</v>
      </c>
      <c r="BJ390">
        <v>80</v>
      </c>
      <c r="BK390">
        <v>80.7</v>
      </c>
      <c r="BL390">
        <v>80.8</v>
      </c>
      <c r="BM390">
        <v>80.599999999999994</v>
      </c>
      <c r="BN390">
        <v>81.900000000000006</v>
      </c>
      <c r="BO390">
        <v>82.9</v>
      </c>
      <c r="BP390">
        <v>83.4</v>
      </c>
      <c r="BQ390">
        <v>83.6</v>
      </c>
      <c r="BR390">
        <v>85.3</v>
      </c>
      <c r="BS390">
        <v>84.2</v>
      </c>
      <c r="BT390">
        <v>82.2</v>
      </c>
      <c r="BU390">
        <v>81.400000000000006</v>
      </c>
      <c r="BV390">
        <v>82.3</v>
      </c>
      <c r="BW390">
        <v>82.9</v>
      </c>
      <c r="BX390">
        <v>84.3</v>
      </c>
      <c r="BY390">
        <v>85.6</v>
      </c>
      <c r="BZ390">
        <v>86.1</v>
      </c>
      <c r="CA390">
        <v>85.1</v>
      </c>
      <c r="CB390">
        <v>85.1</v>
      </c>
      <c r="CC390">
        <v>85.6</v>
      </c>
      <c r="CD390">
        <v>85.5</v>
      </c>
      <c r="CE390">
        <v>86.1</v>
      </c>
      <c r="CF390">
        <v>86.1</v>
      </c>
      <c r="CG390">
        <v>86.4</v>
      </c>
      <c r="CH390">
        <v>88.1</v>
      </c>
      <c r="CI390">
        <v>87.4</v>
      </c>
      <c r="CJ390">
        <v>88.9</v>
      </c>
      <c r="CK390">
        <v>88.9</v>
      </c>
      <c r="CL390">
        <v>92</v>
      </c>
      <c r="CM390">
        <v>89.3</v>
      </c>
      <c r="CN390">
        <v>88.8</v>
      </c>
      <c r="CO390">
        <v>87.9</v>
      </c>
      <c r="CP390">
        <v>88.7</v>
      </c>
      <c r="CQ390">
        <v>91.1</v>
      </c>
      <c r="CR390">
        <v>92.5</v>
      </c>
      <c r="CS390">
        <v>93.5</v>
      </c>
      <c r="CT390">
        <v>92.5</v>
      </c>
      <c r="CU390">
        <v>93.1</v>
      </c>
      <c r="CV390">
        <v>93.5</v>
      </c>
      <c r="CW390">
        <v>93.6</v>
      </c>
      <c r="CX390">
        <v>95.4</v>
      </c>
      <c r="CY390">
        <v>95.7</v>
      </c>
      <c r="CZ390">
        <v>96.1</v>
      </c>
      <c r="DA390">
        <v>96.7</v>
      </c>
      <c r="DB390">
        <v>101.2</v>
      </c>
      <c r="DC390">
        <v>99</v>
      </c>
      <c r="DD390">
        <v>99.3</v>
      </c>
      <c r="DE390">
        <v>100.5</v>
      </c>
      <c r="DF390">
        <v>99.6</v>
      </c>
      <c r="DG390">
        <v>104.8</v>
      </c>
      <c r="DH390">
        <v>106.3</v>
      </c>
      <c r="DI390">
        <v>110.4</v>
      </c>
      <c r="DJ390">
        <v>108.6</v>
      </c>
      <c r="DK390">
        <v>105.1</v>
      </c>
      <c r="DL390">
        <v>102.6</v>
      </c>
      <c r="DM390">
        <v>103</v>
      </c>
      <c r="DN390">
        <v>105.6</v>
      </c>
      <c r="DO390">
        <v>104.5</v>
      </c>
      <c r="DP390">
        <v>103.4</v>
      </c>
      <c r="DQ390">
        <v>108.1</v>
      </c>
      <c r="DR390">
        <v>107</v>
      </c>
      <c r="DS390">
        <v>107</v>
      </c>
      <c r="DT390">
        <v>108.5</v>
      </c>
      <c r="DU390">
        <v>109</v>
      </c>
      <c r="DV390">
        <v>109.7</v>
      </c>
      <c r="DW390">
        <v>109</v>
      </c>
      <c r="DX390">
        <v>109.9</v>
      </c>
      <c r="DY390">
        <v>110.1</v>
      </c>
      <c r="DZ390">
        <v>110.7</v>
      </c>
      <c r="EA390">
        <v>111.7</v>
      </c>
      <c r="EB390">
        <v>113.2</v>
      </c>
      <c r="EC390">
        <v>114.2</v>
      </c>
      <c r="ED390">
        <v>114.7</v>
      </c>
      <c r="EE390">
        <v>116</v>
      </c>
      <c r="EF390">
        <v>116.8</v>
      </c>
      <c r="EG390">
        <v>116.5</v>
      </c>
      <c r="EH390">
        <v>117.4</v>
      </c>
      <c r="EI390">
        <v>118.2</v>
      </c>
      <c r="EJ390">
        <v>119.3</v>
      </c>
      <c r="EK390">
        <v>120.6</v>
      </c>
      <c r="EL390">
        <v>120.8</v>
      </c>
      <c r="EM390">
        <v>120.7</v>
      </c>
      <c r="EN390">
        <v>120.9</v>
      </c>
      <c r="EO390">
        <v>121.8</v>
      </c>
      <c r="EP390">
        <v>122.2</v>
      </c>
      <c r="EQ390">
        <v>122.7</v>
      </c>
      <c r="ER390">
        <v>121.4</v>
      </c>
    </row>
    <row r="391" spans="1:148">
      <c r="B391" t="s">
        <v>385</v>
      </c>
      <c r="C391">
        <v>2.7</v>
      </c>
      <c r="D391">
        <v>0.4</v>
      </c>
      <c r="E391">
        <v>2</v>
      </c>
      <c r="F391">
        <v>4.4000000000000004</v>
      </c>
      <c r="G391">
        <v>1.8</v>
      </c>
      <c r="H391">
        <v>0</v>
      </c>
      <c r="I391">
        <v>-0.7</v>
      </c>
      <c r="J391">
        <v>2.7</v>
      </c>
      <c r="K391">
        <v>0.2</v>
      </c>
      <c r="L391">
        <v>-0.8</v>
      </c>
      <c r="M391">
        <v>-1.1000000000000001</v>
      </c>
      <c r="N391">
        <v>0.7</v>
      </c>
      <c r="O391">
        <v>2.6</v>
      </c>
      <c r="P391">
        <v>2.5</v>
      </c>
      <c r="Q391">
        <v>4.5</v>
      </c>
      <c r="R391">
        <v>-1.4</v>
      </c>
      <c r="S391">
        <v>-1.5</v>
      </c>
      <c r="T391">
        <v>-2.5</v>
      </c>
      <c r="U391">
        <v>1</v>
      </c>
      <c r="V391">
        <v>-1.6</v>
      </c>
      <c r="W391">
        <v>-0.4</v>
      </c>
      <c r="X391">
        <v>2.7</v>
      </c>
      <c r="Y391">
        <v>5.3</v>
      </c>
      <c r="Z391">
        <v>-1.6</v>
      </c>
      <c r="AA391">
        <v>0</v>
      </c>
      <c r="AB391">
        <v>-0.4</v>
      </c>
      <c r="AC391">
        <v>1.3</v>
      </c>
      <c r="AD391">
        <v>1.1000000000000001</v>
      </c>
      <c r="AE391">
        <v>0.8</v>
      </c>
      <c r="AF391">
        <v>-0.1</v>
      </c>
      <c r="AG391">
        <v>1.1000000000000001</v>
      </c>
      <c r="AH391">
        <v>0.4</v>
      </c>
      <c r="AI391">
        <v>0.5</v>
      </c>
      <c r="AJ391">
        <v>1.4</v>
      </c>
      <c r="AK391">
        <v>-1.1000000000000001</v>
      </c>
      <c r="AL391">
        <v>0.5</v>
      </c>
      <c r="AM391">
        <v>0.4</v>
      </c>
      <c r="AN391">
        <v>-0.5</v>
      </c>
      <c r="AO391">
        <v>-0.4</v>
      </c>
      <c r="AP391">
        <v>-2.4</v>
      </c>
      <c r="AQ391">
        <v>0.3</v>
      </c>
      <c r="AR391">
        <v>-1.9</v>
      </c>
      <c r="AS391">
        <v>-0.9</v>
      </c>
      <c r="AT391">
        <v>0.2</v>
      </c>
      <c r="AU391">
        <v>0.4</v>
      </c>
      <c r="AV391">
        <v>0.4</v>
      </c>
      <c r="AW391">
        <v>1.8</v>
      </c>
      <c r="AX391">
        <v>-1.1000000000000001</v>
      </c>
      <c r="AY391">
        <v>-1.4</v>
      </c>
      <c r="AZ391">
        <v>-1.7</v>
      </c>
      <c r="BA391">
        <v>-1.1000000000000001</v>
      </c>
      <c r="BB391">
        <v>2.1</v>
      </c>
      <c r="BC391">
        <v>2.1</v>
      </c>
      <c r="BD391">
        <v>1.5</v>
      </c>
      <c r="BE391">
        <v>2.6</v>
      </c>
      <c r="BF391">
        <v>-0.3</v>
      </c>
      <c r="BG391">
        <v>-1.2</v>
      </c>
      <c r="BH391">
        <v>-1.9</v>
      </c>
      <c r="BI391">
        <v>-0.3</v>
      </c>
      <c r="BJ391">
        <v>0</v>
      </c>
      <c r="BK391">
        <v>0.9</v>
      </c>
      <c r="BL391">
        <v>0.1</v>
      </c>
      <c r="BM391">
        <v>-0.2</v>
      </c>
      <c r="BN391">
        <v>1.6</v>
      </c>
      <c r="BO391">
        <v>1.3</v>
      </c>
      <c r="BP391">
        <v>0.5</v>
      </c>
      <c r="BQ391">
        <v>0.2</v>
      </c>
      <c r="BR391">
        <v>2.1</v>
      </c>
      <c r="BS391">
        <v>-1.4</v>
      </c>
      <c r="BT391">
        <v>-2.4</v>
      </c>
      <c r="BU391">
        <v>-0.9</v>
      </c>
      <c r="BV391">
        <v>1</v>
      </c>
      <c r="BW391">
        <v>0.8</v>
      </c>
      <c r="BX391">
        <v>1.6</v>
      </c>
      <c r="BY391">
        <v>1.5</v>
      </c>
      <c r="BZ391">
        <v>0.7</v>
      </c>
      <c r="CA391">
        <v>-1.2</v>
      </c>
      <c r="CB391">
        <v>0</v>
      </c>
      <c r="CC391">
        <v>0.6</v>
      </c>
      <c r="CD391">
        <v>-0.1</v>
      </c>
      <c r="CE391">
        <v>0.7</v>
      </c>
      <c r="CF391">
        <v>0</v>
      </c>
      <c r="CG391">
        <v>0.4</v>
      </c>
      <c r="CH391">
        <v>2</v>
      </c>
      <c r="CI391">
        <v>-0.8</v>
      </c>
      <c r="CJ391">
        <v>1.7</v>
      </c>
      <c r="CK391">
        <v>0.1</v>
      </c>
      <c r="CL391">
        <v>3.4</v>
      </c>
      <c r="CM391">
        <v>-2.9</v>
      </c>
      <c r="CN391">
        <v>-0.6</v>
      </c>
      <c r="CO391">
        <v>-1</v>
      </c>
      <c r="CP391">
        <v>0.9</v>
      </c>
      <c r="CQ391">
        <v>2.7</v>
      </c>
      <c r="CR391">
        <v>1.6</v>
      </c>
      <c r="CS391">
        <v>1</v>
      </c>
      <c r="CT391">
        <v>-1.1000000000000001</v>
      </c>
      <c r="CU391">
        <v>0.7</v>
      </c>
      <c r="CV391">
        <v>0.3</v>
      </c>
      <c r="CW391">
        <v>0.1</v>
      </c>
      <c r="CX391">
        <v>1.9</v>
      </c>
      <c r="CY391">
        <v>0.3</v>
      </c>
      <c r="CZ391">
        <v>0.5</v>
      </c>
      <c r="DA391">
        <v>0.6</v>
      </c>
      <c r="DB391">
        <v>4.5999999999999996</v>
      </c>
      <c r="DC391">
        <v>-2.2000000000000002</v>
      </c>
      <c r="DD391">
        <v>0.3</v>
      </c>
      <c r="DE391">
        <v>1.2</v>
      </c>
      <c r="DF391">
        <v>-1</v>
      </c>
      <c r="DG391">
        <v>5.2</v>
      </c>
      <c r="DH391">
        <v>1.5</v>
      </c>
      <c r="DI391">
        <v>3.8</v>
      </c>
      <c r="DJ391">
        <v>-1.5</v>
      </c>
      <c r="DK391">
        <v>-3.2</v>
      </c>
      <c r="DL391">
        <v>-2.4</v>
      </c>
      <c r="DM391">
        <v>0.4</v>
      </c>
      <c r="DN391">
        <v>2.5</v>
      </c>
      <c r="DO391">
        <v>-1</v>
      </c>
      <c r="DP391">
        <v>-1.1000000000000001</v>
      </c>
      <c r="DQ391">
        <v>4.5</v>
      </c>
      <c r="DR391">
        <v>-1</v>
      </c>
      <c r="DS391">
        <v>0</v>
      </c>
      <c r="DT391">
        <v>1.5</v>
      </c>
      <c r="DU391">
        <v>0.4</v>
      </c>
      <c r="DV391">
        <v>0.6</v>
      </c>
      <c r="DW391">
        <v>-0.6</v>
      </c>
      <c r="DX391">
        <v>0.8</v>
      </c>
      <c r="DY391">
        <v>0.2</v>
      </c>
      <c r="DZ391">
        <v>0.6</v>
      </c>
      <c r="EA391">
        <v>0.9</v>
      </c>
      <c r="EB391">
        <v>1.3</v>
      </c>
      <c r="EC391">
        <v>0.8</v>
      </c>
      <c r="ED391">
        <v>0.5</v>
      </c>
      <c r="EE391">
        <v>1.2</v>
      </c>
      <c r="EF391">
        <v>0.6</v>
      </c>
      <c r="EG391">
        <v>-0.2</v>
      </c>
      <c r="EH391">
        <v>0.7</v>
      </c>
      <c r="EI391">
        <v>0.7</v>
      </c>
      <c r="EJ391">
        <v>0.9</v>
      </c>
      <c r="EK391">
        <v>1.1000000000000001</v>
      </c>
      <c r="EL391">
        <v>0.2</v>
      </c>
      <c r="EM391">
        <v>-0.1</v>
      </c>
      <c r="EN391">
        <v>0.2</v>
      </c>
      <c r="EO391">
        <v>0.7</v>
      </c>
      <c r="EP391">
        <v>0.3</v>
      </c>
      <c r="EQ391">
        <v>0.4</v>
      </c>
      <c r="ER391">
        <v>-1</v>
      </c>
    </row>
    <row r="393" spans="1:148">
      <c r="A393" t="s">
        <v>419</v>
      </c>
      <c r="B393">
        <v>65.2</v>
      </c>
      <c r="C393">
        <v>66.3</v>
      </c>
      <c r="D393">
        <v>69.8</v>
      </c>
      <c r="E393">
        <v>70.7</v>
      </c>
      <c r="F393">
        <v>71.7</v>
      </c>
      <c r="G393">
        <v>71.599999999999994</v>
      </c>
      <c r="H393">
        <v>71.599999999999994</v>
      </c>
      <c r="I393">
        <v>75.8</v>
      </c>
      <c r="J393">
        <v>75.5</v>
      </c>
      <c r="K393">
        <v>74.3</v>
      </c>
      <c r="L393">
        <v>76.7</v>
      </c>
      <c r="M393">
        <v>74.099999999999994</v>
      </c>
      <c r="N393">
        <v>75.099999999999994</v>
      </c>
      <c r="O393">
        <v>77.400000000000006</v>
      </c>
      <c r="P393">
        <v>78.5</v>
      </c>
      <c r="Q393">
        <v>78.099999999999994</v>
      </c>
      <c r="R393">
        <v>76.3</v>
      </c>
      <c r="S393">
        <v>79.5</v>
      </c>
      <c r="T393">
        <v>81.099999999999994</v>
      </c>
      <c r="U393">
        <v>82.7</v>
      </c>
      <c r="V393">
        <v>80.400000000000006</v>
      </c>
      <c r="W393">
        <v>81.7</v>
      </c>
      <c r="X393">
        <v>82.4</v>
      </c>
      <c r="Y393">
        <v>81.900000000000006</v>
      </c>
      <c r="Z393">
        <v>80.5</v>
      </c>
      <c r="AA393">
        <v>83.4</v>
      </c>
      <c r="AB393">
        <v>85.5</v>
      </c>
      <c r="AC393">
        <v>83.2</v>
      </c>
      <c r="AD393">
        <v>81.8</v>
      </c>
      <c r="AE393">
        <v>82.3</v>
      </c>
      <c r="AF393">
        <v>87.2</v>
      </c>
      <c r="AG393">
        <v>85.9</v>
      </c>
      <c r="AH393">
        <v>85</v>
      </c>
      <c r="AI393">
        <v>87.4</v>
      </c>
      <c r="AJ393">
        <v>85.8</v>
      </c>
      <c r="AK393">
        <v>84.3</v>
      </c>
      <c r="AL393">
        <v>85.2</v>
      </c>
      <c r="AM393">
        <v>83.8</v>
      </c>
      <c r="AN393">
        <v>87.3</v>
      </c>
      <c r="AO393">
        <v>89.6</v>
      </c>
      <c r="AP393">
        <v>89.8</v>
      </c>
      <c r="AQ393">
        <v>86.6</v>
      </c>
      <c r="AR393">
        <v>84.3</v>
      </c>
      <c r="AS393">
        <v>82.8</v>
      </c>
      <c r="AT393">
        <v>85.3</v>
      </c>
      <c r="AU393">
        <v>86.6</v>
      </c>
      <c r="AV393">
        <v>87.2</v>
      </c>
      <c r="AW393">
        <v>87.1</v>
      </c>
      <c r="AX393">
        <v>89.6</v>
      </c>
      <c r="AY393">
        <v>89.7</v>
      </c>
      <c r="AZ393">
        <v>90.3</v>
      </c>
      <c r="BA393">
        <v>90.8</v>
      </c>
      <c r="BB393">
        <v>90.6</v>
      </c>
      <c r="BC393">
        <v>94.2</v>
      </c>
      <c r="BD393">
        <v>94.9</v>
      </c>
      <c r="BE393">
        <v>94.5</v>
      </c>
      <c r="BF393">
        <v>96.5</v>
      </c>
      <c r="BG393">
        <v>98.2</v>
      </c>
      <c r="BH393">
        <v>98.7</v>
      </c>
      <c r="BI393">
        <v>98.8</v>
      </c>
      <c r="BJ393">
        <v>98.9</v>
      </c>
      <c r="BK393">
        <v>97.9</v>
      </c>
      <c r="BL393">
        <v>98.4</v>
      </c>
      <c r="BM393">
        <v>97.9</v>
      </c>
      <c r="BN393">
        <v>98</v>
      </c>
      <c r="BO393">
        <v>98.7</v>
      </c>
      <c r="BP393">
        <v>98.2</v>
      </c>
      <c r="BQ393">
        <v>98.1</v>
      </c>
      <c r="BR393">
        <v>98.2</v>
      </c>
      <c r="BS393">
        <v>98.8</v>
      </c>
      <c r="BT393">
        <v>100.2</v>
      </c>
      <c r="BU393">
        <v>101.4</v>
      </c>
      <c r="BV393">
        <v>99.8</v>
      </c>
      <c r="BW393">
        <v>98.5</v>
      </c>
      <c r="BX393">
        <v>99</v>
      </c>
      <c r="BY393">
        <v>98.5</v>
      </c>
      <c r="BZ393">
        <v>99.2</v>
      </c>
      <c r="CA393">
        <v>100.3</v>
      </c>
      <c r="CB393">
        <v>100.7</v>
      </c>
      <c r="CC393">
        <v>102.2</v>
      </c>
      <c r="CD393">
        <v>102.6</v>
      </c>
      <c r="CE393">
        <v>103.1</v>
      </c>
      <c r="CF393">
        <v>102.1</v>
      </c>
      <c r="CG393">
        <v>101.4</v>
      </c>
      <c r="CH393">
        <v>102.6</v>
      </c>
      <c r="CI393">
        <v>102.6</v>
      </c>
      <c r="CJ393">
        <v>103.1</v>
      </c>
      <c r="CK393">
        <v>104.1</v>
      </c>
      <c r="CL393">
        <v>102.9</v>
      </c>
      <c r="CM393">
        <v>98.6</v>
      </c>
      <c r="CN393">
        <v>98.4</v>
      </c>
      <c r="CO393">
        <v>96.7</v>
      </c>
      <c r="CP393">
        <v>98.2</v>
      </c>
      <c r="CQ393">
        <v>100.5</v>
      </c>
      <c r="CR393">
        <v>99.9</v>
      </c>
      <c r="CS393">
        <v>97.6</v>
      </c>
      <c r="CT393">
        <v>98</v>
      </c>
      <c r="CU393">
        <v>98.8</v>
      </c>
      <c r="CV393">
        <v>98</v>
      </c>
      <c r="CW393">
        <v>98.8</v>
      </c>
      <c r="CX393">
        <v>98</v>
      </c>
      <c r="CY393">
        <v>97.5</v>
      </c>
      <c r="CZ393">
        <v>98.6</v>
      </c>
      <c r="DA393">
        <v>100.8</v>
      </c>
      <c r="DB393">
        <v>104.4</v>
      </c>
      <c r="DC393">
        <v>101.9</v>
      </c>
      <c r="DD393">
        <v>97.1</v>
      </c>
      <c r="DE393">
        <v>96.7</v>
      </c>
      <c r="DF393">
        <v>100.1</v>
      </c>
      <c r="DG393">
        <v>103</v>
      </c>
      <c r="DH393">
        <v>106.3</v>
      </c>
      <c r="DI393">
        <v>106.8</v>
      </c>
      <c r="DJ393">
        <v>106.1</v>
      </c>
      <c r="DK393">
        <v>103.6</v>
      </c>
      <c r="DL393">
        <v>101.9</v>
      </c>
      <c r="DM393">
        <v>102.3</v>
      </c>
      <c r="DN393">
        <v>102.9</v>
      </c>
      <c r="DO393">
        <v>103.3</v>
      </c>
      <c r="DP393">
        <v>104.8</v>
      </c>
      <c r="DQ393">
        <v>106</v>
      </c>
      <c r="DR393">
        <v>107.3</v>
      </c>
      <c r="DS393">
        <v>106.5</v>
      </c>
      <c r="DT393">
        <v>106.5</v>
      </c>
      <c r="DU393">
        <v>106</v>
      </c>
      <c r="DV393">
        <v>106.5</v>
      </c>
      <c r="DW393">
        <v>107.2</v>
      </c>
      <c r="DX393">
        <v>106.9</v>
      </c>
      <c r="DY393">
        <v>107.7</v>
      </c>
      <c r="DZ393">
        <v>108.1</v>
      </c>
      <c r="EA393">
        <v>107.4</v>
      </c>
      <c r="EB393">
        <v>108.1</v>
      </c>
      <c r="EC393">
        <v>108.5</v>
      </c>
      <c r="ED393">
        <v>110.7</v>
      </c>
      <c r="EE393">
        <v>111</v>
      </c>
      <c r="EF393">
        <v>111.4</v>
      </c>
      <c r="EG393">
        <v>112</v>
      </c>
      <c r="EH393">
        <v>113.5</v>
      </c>
      <c r="EI393">
        <v>113.9</v>
      </c>
      <c r="EJ393">
        <v>116</v>
      </c>
      <c r="EK393">
        <v>115.8</v>
      </c>
      <c r="EL393">
        <v>115.6</v>
      </c>
      <c r="EM393">
        <v>114.5</v>
      </c>
      <c r="EN393">
        <v>115.9</v>
      </c>
      <c r="EO393">
        <v>117.5</v>
      </c>
      <c r="EP393">
        <v>117.1</v>
      </c>
      <c r="EQ393">
        <v>119.1</v>
      </c>
      <c r="ER393">
        <v>115.5</v>
      </c>
    </row>
    <row r="394" spans="1:148">
      <c r="B394" t="s">
        <v>385</v>
      </c>
      <c r="C394">
        <v>1.8</v>
      </c>
      <c r="D394">
        <v>5.2</v>
      </c>
      <c r="E394">
        <v>1.3</v>
      </c>
      <c r="F394">
        <v>1.4</v>
      </c>
      <c r="G394">
        <v>-0.2</v>
      </c>
      <c r="H394">
        <v>0</v>
      </c>
      <c r="I394">
        <v>5.9</v>
      </c>
      <c r="J394">
        <v>-0.5</v>
      </c>
      <c r="K394">
        <v>-1.5</v>
      </c>
      <c r="L394">
        <v>3.2</v>
      </c>
      <c r="M394">
        <v>-3.4</v>
      </c>
      <c r="N394">
        <v>1.4</v>
      </c>
      <c r="O394">
        <v>3</v>
      </c>
      <c r="P394">
        <v>1.4</v>
      </c>
      <c r="Q394">
        <v>-0.5</v>
      </c>
      <c r="R394">
        <v>-2.4</v>
      </c>
      <c r="S394">
        <v>4.2</v>
      </c>
      <c r="T394">
        <v>2</v>
      </c>
      <c r="U394">
        <v>1.9</v>
      </c>
      <c r="V394">
        <v>-2.8</v>
      </c>
      <c r="W394">
        <v>1.7</v>
      </c>
      <c r="X394">
        <v>0.8</v>
      </c>
      <c r="Y394">
        <v>-0.6</v>
      </c>
      <c r="Z394">
        <v>-1.7</v>
      </c>
      <c r="AA394">
        <v>3.7</v>
      </c>
      <c r="AB394">
        <v>2.5</v>
      </c>
      <c r="AC394">
        <v>-2.7</v>
      </c>
      <c r="AD394">
        <v>-1.7</v>
      </c>
      <c r="AE394">
        <v>0.7</v>
      </c>
      <c r="AF394">
        <v>5.9</v>
      </c>
      <c r="AG394">
        <v>-1.4</v>
      </c>
      <c r="AH394">
        <v>-1.1000000000000001</v>
      </c>
      <c r="AI394">
        <v>2.8</v>
      </c>
      <c r="AJ394">
        <v>-1.8</v>
      </c>
      <c r="AK394">
        <v>-1.7</v>
      </c>
      <c r="AL394">
        <v>1</v>
      </c>
      <c r="AM394">
        <v>-1.7</v>
      </c>
      <c r="AN394">
        <v>4.2</v>
      </c>
      <c r="AO394">
        <v>2.7</v>
      </c>
      <c r="AP394">
        <v>0.3</v>
      </c>
      <c r="AQ394">
        <v>-3.6</v>
      </c>
      <c r="AR394">
        <v>-2.6</v>
      </c>
      <c r="AS394">
        <v>-1.9</v>
      </c>
      <c r="AT394">
        <v>3.1</v>
      </c>
      <c r="AU394">
        <v>1.4</v>
      </c>
      <c r="AV394">
        <v>0.7</v>
      </c>
      <c r="AW394">
        <v>-0.1</v>
      </c>
      <c r="AX394">
        <v>2.9</v>
      </c>
      <c r="AY394">
        <v>0.1</v>
      </c>
      <c r="AZ394">
        <v>0.7</v>
      </c>
      <c r="BA394">
        <v>0.5</v>
      </c>
      <c r="BB394">
        <v>-0.2</v>
      </c>
      <c r="BC394">
        <v>4</v>
      </c>
      <c r="BD394">
        <v>0.7</v>
      </c>
      <c r="BE394">
        <v>-0.3</v>
      </c>
      <c r="BF394">
        <v>2.1</v>
      </c>
      <c r="BG394">
        <v>1.8</v>
      </c>
      <c r="BH394">
        <v>0.5</v>
      </c>
      <c r="BI394">
        <v>0.1</v>
      </c>
      <c r="BJ394">
        <v>0.1</v>
      </c>
      <c r="BK394">
        <v>-1</v>
      </c>
      <c r="BL394">
        <v>0.5</v>
      </c>
      <c r="BM394">
        <v>-0.5</v>
      </c>
      <c r="BN394">
        <v>0.1</v>
      </c>
      <c r="BO394">
        <v>0.7</v>
      </c>
      <c r="BP394">
        <v>-0.5</v>
      </c>
      <c r="BQ394">
        <v>-0.1</v>
      </c>
      <c r="BR394">
        <v>0.1</v>
      </c>
      <c r="BS394">
        <v>0.6</v>
      </c>
      <c r="BT394">
        <v>1.4</v>
      </c>
      <c r="BU394">
        <v>1.1000000000000001</v>
      </c>
      <c r="BV394">
        <v>-1.6</v>
      </c>
      <c r="BW394">
        <v>-1.3</v>
      </c>
      <c r="BX394">
        <v>0.5</v>
      </c>
      <c r="BY394">
        <v>-0.4</v>
      </c>
      <c r="BZ394">
        <v>0.7</v>
      </c>
      <c r="CA394">
        <v>1.1000000000000001</v>
      </c>
      <c r="CB394">
        <v>0.3</v>
      </c>
      <c r="CC394">
        <v>1.5</v>
      </c>
      <c r="CD394">
        <v>0.4</v>
      </c>
      <c r="CE394">
        <v>0.4</v>
      </c>
      <c r="CF394">
        <v>-0.9</v>
      </c>
      <c r="CG394">
        <v>-0.7</v>
      </c>
      <c r="CH394">
        <v>1.2</v>
      </c>
      <c r="CI394">
        <v>0</v>
      </c>
      <c r="CJ394">
        <v>0.5</v>
      </c>
      <c r="CK394">
        <v>0.9</v>
      </c>
      <c r="CL394">
        <v>-1.1000000000000001</v>
      </c>
      <c r="CM394">
        <v>-4.2</v>
      </c>
      <c r="CN394">
        <v>-0.2</v>
      </c>
      <c r="CO394">
        <v>-1.7</v>
      </c>
      <c r="CP394">
        <v>1.5</v>
      </c>
      <c r="CQ394">
        <v>2.4</v>
      </c>
      <c r="CR394">
        <v>-0.6</v>
      </c>
      <c r="CS394">
        <v>-2.4</v>
      </c>
      <c r="CT394">
        <v>0.5</v>
      </c>
      <c r="CU394">
        <v>0.7</v>
      </c>
      <c r="CV394">
        <v>-0.8</v>
      </c>
      <c r="CW394">
        <v>0.9</v>
      </c>
      <c r="CX394">
        <v>-0.8</v>
      </c>
      <c r="CY394">
        <v>-0.5</v>
      </c>
      <c r="CZ394">
        <v>1.1000000000000001</v>
      </c>
      <c r="DA394">
        <v>2.2000000000000002</v>
      </c>
      <c r="DB394">
        <v>3.6</v>
      </c>
      <c r="DC394">
        <v>-2.4</v>
      </c>
      <c r="DD394">
        <v>-4.7</v>
      </c>
      <c r="DE394">
        <v>-0.5</v>
      </c>
      <c r="DF394">
        <v>3.5</v>
      </c>
      <c r="DG394">
        <v>2.9</v>
      </c>
      <c r="DH394">
        <v>3.3</v>
      </c>
      <c r="DI394">
        <v>0.5</v>
      </c>
      <c r="DJ394">
        <v>-0.7</v>
      </c>
      <c r="DK394">
        <v>-2.4</v>
      </c>
      <c r="DL394">
        <v>-1.6</v>
      </c>
      <c r="DM394">
        <v>0.4</v>
      </c>
      <c r="DN394">
        <v>0.6</v>
      </c>
      <c r="DO394">
        <v>0.4</v>
      </c>
      <c r="DP394">
        <v>1.4</v>
      </c>
      <c r="DQ394">
        <v>1.1000000000000001</v>
      </c>
      <c r="DR394">
        <v>1.2</v>
      </c>
      <c r="DS394">
        <v>-0.7</v>
      </c>
      <c r="DT394">
        <v>0</v>
      </c>
      <c r="DU394">
        <v>-0.5</v>
      </c>
      <c r="DV394">
        <v>0.5</v>
      </c>
      <c r="DW394">
        <v>0.7</v>
      </c>
      <c r="DX394">
        <v>-0.4</v>
      </c>
      <c r="DY394">
        <v>0.8</v>
      </c>
      <c r="DZ394">
        <v>0.3</v>
      </c>
      <c r="EA394">
        <v>-0.6</v>
      </c>
      <c r="EB394">
        <v>0.7</v>
      </c>
      <c r="EC394">
        <v>0.4</v>
      </c>
      <c r="ED394">
        <v>2</v>
      </c>
      <c r="EE394">
        <v>0.2</v>
      </c>
      <c r="EF394">
        <v>0.4</v>
      </c>
      <c r="EG394">
        <v>0.6</v>
      </c>
      <c r="EH394">
        <v>1.3</v>
      </c>
      <c r="EI394">
        <v>0.4</v>
      </c>
      <c r="EJ394">
        <v>1.8</v>
      </c>
      <c r="EK394">
        <v>-0.2</v>
      </c>
      <c r="EL394">
        <v>-0.1</v>
      </c>
      <c r="EM394">
        <v>-1</v>
      </c>
      <c r="EN394">
        <v>1.2</v>
      </c>
      <c r="EO394">
        <v>1.4</v>
      </c>
      <c r="EP394">
        <v>-0.4</v>
      </c>
      <c r="EQ394">
        <v>1.7</v>
      </c>
      <c r="ER394">
        <v>-3</v>
      </c>
    </row>
    <row r="396" spans="1:148">
      <c r="A396" t="s">
        <v>420</v>
      </c>
      <c r="B396">
        <v>74.3</v>
      </c>
      <c r="C396">
        <v>74.7</v>
      </c>
      <c r="D396">
        <v>75.900000000000006</v>
      </c>
      <c r="E396">
        <v>75.8</v>
      </c>
      <c r="F396">
        <v>79.2</v>
      </c>
      <c r="G396">
        <v>80.8</v>
      </c>
      <c r="H396">
        <v>80</v>
      </c>
      <c r="I396">
        <v>81.900000000000006</v>
      </c>
      <c r="J396">
        <v>81.400000000000006</v>
      </c>
      <c r="K396">
        <v>83.8</v>
      </c>
      <c r="L396">
        <v>82.1</v>
      </c>
      <c r="M396">
        <v>82.2</v>
      </c>
      <c r="N396">
        <v>84.1</v>
      </c>
      <c r="O396">
        <v>85.9</v>
      </c>
      <c r="P396">
        <v>87.4</v>
      </c>
      <c r="Q396">
        <v>88</v>
      </c>
      <c r="R396">
        <v>90.2</v>
      </c>
      <c r="S396">
        <v>88.9</v>
      </c>
      <c r="T396">
        <v>86</v>
      </c>
      <c r="U396">
        <v>87.3</v>
      </c>
      <c r="V396">
        <v>89.8</v>
      </c>
      <c r="W396">
        <v>88.2</v>
      </c>
      <c r="X396">
        <v>87.6</v>
      </c>
      <c r="Y396">
        <v>83.5</v>
      </c>
      <c r="Z396">
        <v>86.1</v>
      </c>
      <c r="AA396">
        <v>87</v>
      </c>
      <c r="AB396">
        <v>86.9</v>
      </c>
      <c r="AC396">
        <v>87.5</v>
      </c>
      <c r="AD396">
        <v>88.2</v>
      </c>
      <c r="AE396">
        <v>84.1</v>
      </c>
      <c r="AF396">
        <v>85</v>
      </c>
      <c r="AG396">
        <v>85.2</v>
      </c>
      <c r="AH396">
        <v>91.4</v>
      </c>
      <c r="AI396">
        <v>87.2</v>
      </c>
      <c r="AJ396">
        <v>84.1</v>
      </c>
      <c r="AK396">
        <v>81.599999999999994</v>
      </c>
      <c r="AL396">
        <v>87.3</v>
      </c>
      <c r="AM396">
        <v>86.1</v>
      </c>
      <c r="AN396">
        <v>85.7</v>
      </c>
      <c r="AO396">
        <v>87.8</v>
      </c>
      <c r="AP396">
        <v>88.1</v>
      </c>
      <c r="AQ396">
        <v>84.4</v>
      </c>
      <c r="AR396">
        <v>84.4</v>
      </c>
      <c r="AS396">
        <v>82.1</v>
      </c>
      <c r="AT396">
        <v>84.7</v>
      </c>
      <c r="AU396">
        <v>86.9</v>
      </c>
      <c r="AV396">
        <v>85.7</v>
      </c>
      <c r="AW396">
        <v>88.6</v>
      </c>
      <c r="AX396">
        <v>89.6</v>
      </c>
      <c r="AY396">
        <v>90.7</v>
      </c>
      <c r="AZ396">
        <v>91.2</v>
      </c>
      <c r="BA396">
        <v>92.7</v>
      </c>
      <c r="BB396">
        <v>93.5</v>
      </c>
      <c r="BC396">
        <v>97.2</v>
      </c>
      <c r="BD396">
        <v>97.5</v>
      </c>
      <c r="BE396">
        <v>97.3</v>
      </c>
      <c r="BF396">
        <v>98.6</v>
      </c>
      <c r="BG396">
        <v>99.8</v>
      </c>
      <c r="BH396">
        <v>100</v>
      </c>
      <c r="BI396">
        <v>100.8</v>
      </c>
      <c r="BJ396">
        <v>100.6</v>
      </c>
      <c r="BK396">
        <v>99.2</v>
      </c>
      <c r="BL396">
        <v>99.1</v>
      </c>
      <c r="BM396">
        <v>96.1</v>
      </c>
      <c r="BN396">
        <v>98.1</v>
      </c>
      <c r="BO396">
        <v>99.1</v>
      </c>
      <c r="BP396">
        <v>99.1</v>
      </c>
      <c r="BQ396">
        <v>100.3</v>
      </c>
      <c r="BR396">
        <v>99.9</v>
      </c>
      <c r="BS396">
        <v>100.1</v>
      </c>
      <c r="BT396">
        <v>103.1</v>
      </c>
      <c r="BU396">
        <v>104</v>
      </c>
      <c r="BV396">
        <v>102.3</v>
      </c>
      <c r="BW396">
        <v>100.9</v>
      </c>
      <c r="BX396">
        <v>102.4</v>
      </c>
      <c r="BY396">
        <v>102.4</v>
      </c>
      <c r="BZ396">
        <v>102.4</v>
      </c>
      <c r="CA396">
        <v>104.1</v>
      </c>
      <c r="CB396">
        <v>104.9</v>
      </c>
      <c r="CC396">
        <v>107.7</v>
      </c>
      <c r="CD396">
        <v>107.8</v>
      </c>
      <c r="CE396">
        <v>107.9</v>
      </c>
      <c r="CF396">
        <v>106.6</v>
      </c>
      <c r="CG396">
        <v>105.8</v>
      </c>
      <c r="CH396">
        <v>107.1</v>
      </c>
      <c r="CI396">
        <v>106.7</v>
      </c>
      <c r="CJ396">
        <v>107.8</v>
      </c>
      <c r="CK396">
        <v>109</v>
      </c>
      <c r="CL396">
        <v>108</v>
      </c>
      <c r="CM396">
        <v>102.2</v>
      </c>
      <c r="CN396">
        <v>101.4</v>
      </c>
      <c r="CO396">
        <v>99</v>
      </c>
      <c r="CP396">
        <v>100.4</v>
      </c>
      <c r="CQ396">
        <v>103.4</v>
      </c>
      <c r="CR396">
        <v>102.6</v>
      </c>
      <c r="CS396">
        <v>99.8</v>
      </c>
      <c r="CT396">
        <v>101.7</v>
      </c>
      <c r="CU396">
        <v>103.7</v>
      </c>
      <c r="CV396">
        <v>102.1</v>
      </c>
      <c r="CW396">
        <v>102</v>
      </c>
      <c r="CX396">
        <v>100.5</v>
      </c>
      <c r="CY396">
        <v>100.4</v>
      </c>
      <c r="CZ396">
        <v>101.3</v>
      </c>
      <c r="DA396">
        <v>104.2</v>
      </c>
      <c r="DB396">
        <v>104.2</v>
      </c>
      <c r="DC396">
        <v>102.5</v>
      </c>
      <c r="DD396">
        <v>99</v>
      </c>
      <c r="DE396">
        <v>94.6</v>
      </c>
      <c r="DF396">
        <v>97.9</v>
      </c>
      <c r="DG396">
        <v>104.1</v>
      </c>
      <c r="DH396">
        <v>109.8</v>
      </c>
      <c r="DI396">
        <v>114.8</v>
      </c>
      <c r="DJ396">
        <v>111.8</v>
      </c>
      <c r="DK396">
        <v>106.8</v>
      </c>
      <c r="DL396">
        <v>101.8</v>
      </c>
      <c r="DM396">
        <v>100.2</v>
      </c>
      <c r="DN396">
        <v>101.4</v>
      </c>
      <c r="DO396">
        <v>102.4</v>
      </c>
      <c r="DP396">
        <v>104.7</v>
      </c>
      <c r="DQ396">
        <v>103.6</v>
      </c>
      <c r="DR396">
        <v>105.2</v>
      </c>
      <c r="DS396">
        <v>105.5</v>
      </c>
      <c r="DT396">
        <v>106.7</v>
      </c>
      <c r="DU396">
        <v>107.1</v>
      </c>
      <c r="DV396">
        <v>107</v>
      </c>
      <c r="DW396">
        <v>107.5</v>
      </c>
      <c r="DX396">
        <v>105.1</v>
      </c>
      <c r="DY396">
        <v>105.3</v>
      </c>
      <c r="DZ396">
        <v>107.3</v>
      </c>
      <c r="EA396">
        <v>107.9</v>
      </c>
      <c r="EB396">
        <v>109.7</v>
      </c>
      <c r="EC396">
        <v>110.1</v>
      </c>
      <c r="ED396">
        <v>113</v>
      </c>
      <c r="EE396">
        <v>113.3</v>
      </c>
      <c r="EF396">
        <v>113.7</v>
      </c>
      <c r="EG396">
        <v>115</v>
      </c>
      <c r="EH396">
        <v>116</v>
      </c>
      <c r="EI396">
        <v>115.7</v>
      </c>
      <c r="EJ396">
        <v>117.7</v>
      </c>
      <c r="EK396">
        <v>117.1</v>
      </c>
      <c r="EL396">
        <v>117.4</v>
      </c>
      <c r="EM396">
        <v>115.9</v>
      </c>
      <c r="EN396">
        <v>117.4</v>
      </c>
      <c r="EO396">
        <v>119.7</v>
      </c>
      <c r="EP396">
        <v>118.6</v>
      </c>
      <c r="EQ396">
        <v>121</v>
      </c>
      <c r="ER396">
        <v>116.8</v>
      </c>
    </row>
    <row r="397" spans="1:148">
      <c r="B397" t="s">
        <v>385</v>
      </c>
      <c r="C397">
        <v>0.6</v>
      </c>
      <c r="D397">
        <v>1.6</v>
      </c>
      <c r="E397">
        <v>-0.1</v>
      </c>
      <c r="F397">
        <v>4.4000000000000004</v>
      </c>
      <c r="G397">
        <v>2.1</v>
      </c>
      <c r="H397">
        <v>-1</v>
      </c>
      <c r="I397">
        <v>2.5</v>
      </c>
      <c r="J397">
        <v>-0.7</v>
      </c>
      <c r="K397">
        <v>3</v>
      </c>
      <c r="L397">
        <v>-2</v>
      </c>
      <c r="M397">
        <v>0.1</v>
      </c>
      <c r="N397">
        <v>2.4</v>
      </c>
      <c r="O397">
        <v>2.1</v>
      </c>
      <c r="P397">
        <v>1.8</v>
      </c>
      <c r="Q397">
        <v>0.6</v>
      </c>
      <c r="R397">
        <v>2.5</v>
      </c>
      <c r="S397">
        <v>-1.4</v>
      </c>
      <c r="T397">
        <v>-3.2</v>
      </c>
      <c r="U397">
        <v>1.5</v>
      </c>
      <c r="V397">
        <v>2.8</v>
      </c>
      <c r="W397">
        <v>-1.7</v>
      </c>
      <c r="X397">
        <v>-0.8</v>
      </c>
      <c r="Y397">
        <v>-4.5999999999999996</v>
      </c>
      <c r="Z397">
        <v>3.1</v>
      </c>
      <c r="AA397">
        <v>1.1000000000000001</v>
      </c>
      <c r="AB397">
        <v>-0.1</v>
      </c>
      <c r="AC397">
        <v>0.6</v>
      </c>
      <c r="AD397">
        <v>0.9</v>
      </c>
      <c r="AE397">
        <v>-4.5999999999999996</v>
      </c>
      <c r="AF397">
        <v>1</v>
      </c>
      <c r="AG397">
        <v>0.3</v>
      </c>
      <c r="AH397">
        <v>7.3</v>
      </c>
      <c r="AI397">
        <v>-4.7</v>
      </c>
      <c r="AJ397">
        <v>-3.6</v>
      </c>
      <c r="AK397">
        <v>-2.9</v>
      </c>
      <c r="AL397">
        <v>6.9</v>
      </c>
      <c r="AM397">
        <v>-1.3</v>
      </c>
      <c r="AN397">
        <v>-0.5</v>
      </c>
      <c r="AO397">
        <v>2.4</v>
      </c>
      <c r="AP397">
        <v>0.4</v>
      </c>
      <c r="AQ397">
        <v>-4.3</v>
      </c>
      <c r="AR397">
        <v>0</v>
      </c>
      <c r="AS397">
        <v>-2.7</v>
      </c>
      <c r="AT397">
        <v>3.1</v>
      </c>
      <c r="AU397">
        <v>2.7</v>
      </c>
      <c r="AV397">
        <v>-1.4</v>
      </c>
      <c r="AW397">
        <v>3.3</v>
      </c>
      <c r="AX397">
        <v>1.2</v>
      </c>
      <c r="AY397">
        <v>1.2</v>
      </c>
      <c r="AZ397">
        <v>0.6</v>
      </c>
      <c r="BA397">
        <v>1.6</v>
      </c>
      <c r="BB397">
        <v>0.9</v>
      </c>
      <c r="BC397">
        <v>3.9</v>
      </c>
      <c r="BD397">
        <v>0.3</v>
      </c>
      <c r="BE397">
        <v>-0.2</v>
      </c>
      <c r="BF397">
        <v>1.4</v>
      </c>
      <c r="BG397">
        <v>1.1000000000000001</v>
      </c>
      <c r="BH397">
        <v>0.3</v>
      </c>
      <c r="BI397">
        <v>0.8</v>
      </c>
      <c r="BJ397">
        <v>-0.2</v>
      </c>
      <c r="BK397">
        <v>-1.4</v>
      </c>
      <c r="BL397">
        <v>-0.1</v>
      </c>
      <c r="BM397">
        <v>-3</v>
      </c>
      <c r="BN397">
        <v>2.1</v>
      </c>
      <c r="BO397">
        <v>1.1000000000000001</v>
      </c>
      <c r="BP397">
        <v>-0.1</v>
      </c>
      <c r="BQ397">
        <v>1.2</v>
      </c>
      <c r="BR397">
        <v>-0.4</v>
      </c>
      <c r="BS397">
        <v>0.3</v>
      </c>
      <c r="BT397">
        <v>2.9</v>
      </c>
      <c r="BU397">
        <v>0.9</v>
      </c>
      <c r="BV397">
        <v>-1.7</v>
      </c>
      <c r="BW397">
        <v>-1.4</v>
      </c>
      <c r="BX397">
        <v>1.5</v>
      </c>
      <c r="BY397">
        <v>0</v>
      </c>
      <c r="BZ397">
        <v>0</v>
      </c>
      <c r="CA397">
        <v>1.6</v>
      </c>
      <c r="CB397">
        <v>0.8</v>
      </c>
      <c r="CC397">
        <v>2.7</v>
      </c>
      <c r="CD397">
        <v>0.1</v>
      </c>
      <c r="CE397">
        <v>0</v>
      </c>
      <c r="CF397">
        <v>-1.2</v>
      </c>
      <c r="CG397">
        <v>-0.8</v>
      </c>
      <c r="CH397">
        <v>1.2</v>
      </c>
      <c r="CI397">
        <v>-0.3</v>
      </c>
      <c r="CJ397">
        <v>1</v>
      </c>
      <c r="CK397">
        <v>1.1000000000000001</v>
      </c>
      <c r="CL397">
        <v>-0.9</v>
      </c>
      <c r="CM397">
        <v>-5.4</v>
      </c>
      <c r="CN397">
        <v>-0.7</v>
      </c>
      <c r="CO397">
        <v>-2.4</v>
      </c>
      <c r="CP397">
        <v>1.5</v>
      </c>
      <c r="CQ397">
        <v>3</v>
      </c>
      <c r="CR397">
        <v>-0.8</v>
      </c>
      <c r="CS397">
        <v>-2.7</v>
      </c>
      <c r="CT397">
        <v>1.9</v>
      </c>
      <c r="CU397">
        <v>2</v>
      </c>
      <c r="CV397">
        <v>-1.5</v>
      </c>
      <c r="CW397">
        <v>-0.1</v>
      </c>
      <c r="CX397">
        <v>-1.5</v>
      </c>
      <c r="CY397">
        <v>-0.1</v>
      </c>
      <c r="CZ397">
        <v>0.9</v>
      </c>
      <c r="DA397">
        <v>2.9</v>
      </c>
      <c r="DB397">
        <v>0</v>
      </c>
      <c r="DC397">
        <v>-1.7</v>
      </c>
      <c r="DD397">
        <v>-3.4</v>
      </c>
      <c r="DE397">
        <v>-4.5</v>
      </c>
      <c r="DF397">
        <v>3.5</v>
      </c>
      <c r="DG397">
        <v>6.3</v>
      </c>
      <c r="DH397">
        <v>5.6</v>
      </c>
      <c r="DI397">
        <v>4.5999999999999996</v>
      </c>
      <c r="DJ397">
        <v>-2.6</v>
      </c>
      <c r="DK397">
        <v>-4.5</v>
      </c>
      <c r="DL397">
        <v>-4.5999999999999996</v>
      </c>
      <c r="DM397">
        <v>-1.5</v>
      </c>
      <c r="DN397">
        <v>1.2</v>
      </c>
      <c r="DO397">
        <v>0.9</v>
      </c>
      <c r="DP397">
        <v>2.2999999999999998</v>
      </c>
      <c r="DQ397">
        <v>-1</v>
      </c>
      <c r="DR397">
        <v>1.5</v>
      </c>
      <c r="DS397">
        <v>0.3</v>
      </c>
      <c r="DT397">
        <v>1.1000000000000001</v>
      </c>
      <c r="DU397">
        <v>0.3</v>
      </c>
      <c r="DV397">
        <v>0</v>
      </c>
      <c r="DW397">
        <v>0.4</v>
      </c>
      <c r="DX397">
        <v>-2.2000000000000002</v>
      </c>
      <c r="DY397">
        <v>0.2</v>
      </c>
      <c r="DZ397">
        <v>1.8</v>
      </c>
      <c r="EA397">
        <v>0.6</v>
      </c>
      <c r="EB397">
        <v>1.6</v>
      </c>
      <c r="EC397">
        <v>0.4</v>
      </c>
      <c r="ED397">
        <v>2.6</v>
      </c>
      <c r="EE397">
        <v>0.3</v>
      </c>
      <c r="EF397">
        <v>0.3</v>
      </c>
      <c r="EG397">
        <v>1.2</v>
      </c>
      <c r="EH397">
        <v>0.9</v>
      </c>
      <c r="EI397">
        <v>-0.3</v>
      </c>
      <c r="EJ397">
        <v>1.8</v>
      </c>
      <c r="EK397">
        <v>-0.5</v>
      </c>
      <c r="EL397">
        <v>0.2</v>
      </c>
      <c r="EM397">
        <v>-1.3</v>
      </c>
      <c r="EN397">
        <v>1.4</v>
      </c>
      <c r="EO397">
        <v>1.9</v>
      </c>
      <c r="EP397">
        <v>-0.9</v>
      </c>
      <c r="EQ397">
        <v>2</v>
      </c>
      <c r="ER397">
        <v>-3.5</v>
      </c>
    </row>
    <row r="399" spans="1:148">
      <c r="A399" t="s">
        <v>466</v>
      </c>
      <c r="B399">
        <v>46.1</v>
      </c>
      <c r="C399">
        <v>47.2</v>
      </c>
      <c r="D399">
        <v>47.4</v>
      </c>
      <c r="E399">
        <v>47</v>
      </c>
      <c r="F399">
        <v>49.6</v>
      </c>
      <c r="G399">
        <v>50.3</v>
      </c>
      <c r="H399">
        <v>52.5</v>
      </c>
      <c r="I399">
        <v>52.8</v>
      </c>
      <c r="J399">
        <v>54.6</v>
      </c>
      <c r="K399">
        <v>54.1</v>
      </c>
      <c r="L399">
        <v>54.4</v>
      </c>
      <c r="M399">
        <v>55.2</v>
      </c>
      <c r="N399">
        <v>56.3</v>
      </c>
      <c r="O399">
        <v>56.4</v>
      </c>
      <c r="P399">
        <v>56.2</v>
      </c>
      <c r="Q399">
        <v>56.2</v>
      </c>
      <c r="R399">
        <v>57.4</v>
      </c>
      <c r="S399">
        <v>58.5</v>
      </c>
      <c r="T399">
        <v>59.6</v>
      </c>
      <c r="U399">
        <v>60.3</v>
      </c>
      <c r="V399">
        <v>61.2</v>
      </c>
      <c r="W399">
        <v>61.9</v>
      </c>
      <c r="X399">
        <v>63.2</v>
      </c>
      <c r="Y399">
        <v>63.9</v>
      </c>
      <c r="Z399">
        <v>65.2</v>
      </c>
      <c r="AA399">
        <v>65.7</v>
      </c>
      <c r="AB399">
        <v>66.3</v>
      </c>
      <c r="AC399">
        <v>67</v>
      </c>
      <c r="AD399">
        <v>68.400000000000006</v>
      </c>
      <c r="AE399">
        <v>69.7</v>
      </c>
      <c r="AF399">
        <v>70.400000000000006</v>
      </c>
      <c r="AG399">
        <v>70.7</v>
      </c>
      <c r="AH399">
        <v>72.2</v>
      </c>
      <c r="AI399">
        <v>73.3</v>
      </c>
      <c r="AJ399">
        <v>73.900000000000006</v>
      </c>
      <c r="AK399">
        <v>74.3</v>
      </c>
      <c r="AL399">
        <v>75.2</v>
      </c>
      <c r="AM399">
        <v>75.599999999999994</v>
      </c>
      <c r="AN399">
        <v>76.2</v>
      </c>
      <c r="AO399">
        <v>76.099999999999994</v>
      </c>
      <c r="AP399">
        <v>78.8</v>
      </c>
      <c r="AQ399">
        <v>78.400000000000006</v>
      </c>
      <c r="AR399">
        <v>78.900000000000006</v>
      </c>
      <c r="AS399">
        <v>78.7</v>
      </c>
      <c r="AT399">
        <v>78.7</v>
      </c>
      <c r="AU399">
        <v>79.5</v>
      </c>
      <c r="AV399">
        <v>80</v>
      </c>
      <c r="AW399">
        <v>77.599999999999994</v>
      </c>
      <c r="AX399">
        <v>79</v>
      </c>
      <c r="AY399">
        <v>80.099999999999994</v>
      </c>
      <c r="AZ399">
        <v>80.5</v>
      </c>
      <c r="BA399">
        <v>81.5</v>
      </c>
      <c r="BB399">
        <v>80.5</v>
      </c>
      <c r="BC399">
        <v>80.7</v>
      </c>
      <c r="BD399">
        <v>80.599999999999994</v>
      </c>
      <c r="BE399">
        <v>80.7</v>
      </c>
      <c r="BF399">
        <v>81.599999999999994</v>
      </c>
      <c r="BG399">
        <v>82.1</v>
      </c>
      <c r="BH399">
        <v>82.3</v>
      </c>
      <c r="BI399">
        <v>83.3</v>
      </c>
      <c r="BJ399">
        <v>82.5</v>
      </c>
      <c r="BK399">
        <v>82.9</v>
      </c>
      <c r="BL399">
        <v>84</v>
      </c>
      <c r="BM399">
        <v>84.6</v>
      </c>
      <c r="BN399">
        <v>84.9</v>
      </c>
      <c r="BO399">
        <v>85.1</v>
      </c>
      <c r="BP399">
        <v>84.4</v>
      </c>
      <c r="BQ399">
        <v>83.8</v>
      </c>
      <c r="BR399">
        <v>84.9</v>
      </c>
      <c r="BS399">
        <v>84.8</v>
      </c>
      <c r="BT399">
        <v>84.9</v>
      </c>
      <c r="BU399">
        <v>86.6</v>
      </c>
      <c r="BV399">
        <v>86.2</v>
      </c>
      <c r="BW399">
        <v>85.8</v>
      </c>
      <c r="BX399">
        <v>85.9</v>
      </c>
      <c r="BY399">
        <v>85.1</v>
      </c>
      <c r="BZ399">
        <v>85.9</v>
      </c>
      <c r="CA399">
        <v>86.9</v>
      </c>
      <c r="CB399">
        <v>87.7</v>
      </c>
      <c r="CC399">
        <v>88.1</v>
      </c>
      <c r="CD399">
        <v>88.6</v>
      </c>
      <c r="CE399">
        <v>89</v>
      </c>
      <c r="CF399">
        <v>89.3</v>
      </c>
      <c r="CG399">
        <v>88.3</v>
      </c>
      <c r="CH399">
        <v>88.7</v>
      </c>
      <c r="CI399">
        <v>90.5</v>
      </c>
      <c r="CJ399">
        <v>91.1</v>
      </c>
      <c r="CK399">
        <v>92.2</v>
      </c>
      <c r="CL399">
        <v>92</v>
      </c>
      <c r="CM399">
        <v>91.4</v>
      </c>
      <c r="CN399">
        <v>92.8</v>
      </c>
      <c r="CO399">
        <v>92.8</v>
      </c>
      <c r="CP399">
        <v>93.5</v>
      </c>
      <c r="CQ399">
        <v>93.9</v>
      </c>
      <c r="CR399">
        <v>94</v>
      </c>
      <c r="CS399">
        <v>94.4</v>
      </c>
      <c r="CT399">
        <v>94.2</v>
      </c>
      <c r="CU399">
        <v>94.4</v>
      </c>
      <c r="CV399">
        <v>95.5</v>
      </c>
      <c r="CW399">
        <v>95.8</v>
      </c>
      <c r="CX399">
        <v>96.1</v>
      </c>
      <c r="CY399">
        <v>96.6</v>
      </c>
      <c r="CZ399">
        <v>97.1</v>
      </c>
      <c r="DA399">
        <v>97.7</v>
      </c>
      <c r="DB399">
        <v>98.6</v>
      </c>
      <c r="DC399">
        <v>100</v>
      </c>
      <c r="DD399">
        <v>100.3</v>
      </c>
      <c r="DE399">
        <v>101.1</v>
      </c>
      <c r="DF399">
        <v>100.7</v>
      </c>
      <c r="DG399">
        <v>101.3</v>
      </c>
      <c r="DH399">
        <v>101.8</v>
      </c>
      <c r="DI399">
        <v>100.7</v>
      </c>
      <c r="DJ399">
        <v>101.6</v>
      </c>
      <c r="DK399">
        <v>102.4</v>
      </c>
      <c r="DL399">
        <v>103</v>
      </c>
      <c r="DM399">
        <v>103.2</v>
      </c>
      <c r="DN399">
        <v>103.9</v>
      </c>
      <c r="DO399">
        <v>104.2</v>
      </c>
      <c r="DP399">
        <v>105.1</v>
      </c>
      <c r="DQ399">
        <v>107.3</v>
      </c>
      <c r="DR399">
        <v>107.2</v>
      </c>
      <c r="DS399">
        <v>107.7</v>
      </c>
      <c r="DT399">
        <v>107.2</v>
      </c>
      <c r="DU399">
        <v>107.3</v>
      </c>
      <c r="DV399">
        <v>108.3</v>
      </c>
      <c r="DW399">
        <v>109.1</v>
      </c>
      <c r="DX399">
        <v>109.8</v>
      </c>
      <c r="DY399">
        <v>109.6</v>
      </c>
      <c r="DZ399">
        <v>110.4</v>
      </c>
      <c r="EA399">
        <v>110</v>
      </c>
      <c r="EB399">
        <v>109.9</v>
      </c>
      <c r="EC399">
        <v>109.9</v>
      </c>
      <c r="ED399">
        <v>111.2</v>
      </c>
      <c r="EE399">
        <v>111.7</v>
      </c>
      <c r="EF399">
        <v>112.6</v>
      </c>
      <c r="EG399">
        <v>112.2</v>
      </c>
      <c r="EH399">
        <v>113.1</v>
      </c>
      <c r="EI399">
        <v>113.7</v>
      </c>
      <c r="EJ399">
        <v>114.6</v>
      </c>
      <c r="EK399">
        <v>115.1</v>
      </c>
      <c r="EL399">
        <v>115.5</v>
      </c>
      <c r="EM399">
        <v>115.6</v>
      </c>
      <c r="EN399">
        <v>116.2</v>
      </c>
      <c r="EO399">
        <v>116.8</v>
      </c>
      <c r="EP399">
        <v>117.9</v>
      </c>
      <c r="EQ399">
        <v>117.7</v>
      </c>
      <c r="ER399">
        <v>117.7</v>
      </c>
    </row>
    <row r="400" spans="1:148">
      <c r="B400" t="s">
        <v>385</v>
      </c>
      <c r="C400">
        <v>2.5</v>
      </c>
      <c r="D400">
        <v>0.3</v>
      </c>
      <c r="E400">
        <v>-0.7</v>
      </c>
      <c r="F400">
        <v>5.4</v>
      </c>
      <c r="G400">
        <v>1.4</v>
      </c>
      <c r="H400">
        <v>4.5</v>
      </c>
      <c r="I400">
        <v>0.5</v>
      </c>
      <c r="J400">
        <v>3.4</v>
      </c>
      <c r="K400">
        <v>-1</v>
      </c>
      <c r="L400">
        <v>0.6</v>
      </c>
      <c r="M400">
        <v>1.4</v>
      </c>
      <c r="N400">
        <v>2</v>
      </c>
      <c r="O400">
        <v>0.2</v>
      </c>
      <c r="P400">
        <v>-0.3</v>
      </c>
      <c r="Q400">
        <v>0</v>
      </c>
      <c r="R400">
        <v>2.2000000000000002</v>
      </c>
      <c r="S400">
        <v>1.9</v>
      </c>
      <c r="T400">
        <v>1.8</v>
      </c>
      <c r="U400">
        <v>1.2</v>
      </c>
      <c r="V400">
        <v>1.5</v>
      </c>
      <c r="W400">
        <v>1.1000000000000001</v>
      </c>
      <c r="X400">
        <v>2</v>
      </c>
      <c r="Y400">
        <v>1.2</v>
      </c>
      <c r="Z400">
        <v>2</v>
      </c>
      <c r="AA400">
        <v>0.7</v>
      </c>
      <c r="AB400">
        <v>0.9</v>
      </c>
      <c r="AC400">
        <v>1.1000000000000001</v>
      </c>
      <c r="AD400">
        <v>2.1</v>
      </c>
      <c r="AE400">
        <v>1.9</v>
      </c>
      <c r="AF400">
        <v>0.9</v>
      </c>
      <c r="AG400">
        <v>0.5</v>
      </c>
      <c r="AH400">
        <v>2.2000000000000002</v>
      </c>
      <c r="AI400">
        <v>1.4</v>
      </c>
      <c r="AJ400">
        <v>0.9</v>
      </c>
      <c r="AK400">
        <v>0.5</v>
      </c>
      <c r="AL400">
        <v>1.3</v>
      </c>
      <c r="AM400">
        <v>0.6</v>
      </c>
      <c r="AN400">
        <v>0.8</v>
      </c>
      <c r="AO400">
        <v>-0.1</v>
      </c>
      <c r="AP400">
        <v>3.4</v>
      </c>
      <c r="AQ400">
        <v>-0.5</v>
      </c>
      <c r="AR400">
        <v>0.7</v>
      </c>
      <c r="AS400">
        <v>-0.3</v>
      </c>
      <c r="AT400">
        <v>0.1</v>
      </c>
      <c r="AU400">
        <v>0.9</v>
      </c>
      <c r="AV400">
        <v>0.7</v>
      </c>
      <c r="AW400">
        <v>-3</v>
      </c>
      <c r="AX400">
        <v>1.8</v>
      </c>
      <c r="AY400">
        <v>1.3</v>
      </c>
      <c r="AZ400">
        <v>0.6</v>
      </c>
      <c r="BA400">
        <v>1.1000000000000001</v>
      </c>
      <c r="BB400">
        <v>-1.2</v>
      </c>
      <c r="BC400">
        <v>0.3</v>
      </c>
      <c r="BD400">
        <v>-0.2</v>
      </c>
      <c r="BE400">
        <v>0.1</v>
      </c>
      <c r="BF400">
        <v>1.2</v>
      </c>
      <c r="BG400">
        <v>0.5</v>
      </c>
      <c r="BH400">
        <v>0.3</v>
      </c>
      <c r="BI400">
        <v>1.2</v>
      </c>
      <c r="BJ400">
        <v>-0.9</v>
      </c>
      <c r="BK400">
        <v>0.5</v>
      </c>
      <c r="BL400">
        <v>1.3</v>
      </c>
      <c r="BM400">
        <v>0.7</v>
      </c>
      <c r="BN400">
        <v>0.4</v>
      </c>
      <c r="BO400">
        <v>0.1</v>
      </c>
      <c r="BP400">
        <v>-0.8</v>
      </c>
      <c r="BQ400">
        <v>-0.7</v>
      </c>
      <c r="BR400">
        <v>1.3</v>
      </c>
      <c r="BS400">
        <v>-0.1</v>
      </c>
      <c r="BT400">
        <v>0.1</v>
      </c>
      <c r="BU400">
        <v>2</v>
      </c>
      <c r="BV400">
        <v>-0.5</v>
      </c>
      <c r="BW400">
        <v>-0.4</v>
      </c>
      <c r="BX400">
        <v>0.1</v>
      </c>
      <c r="BY400">
        <v>-0.9</v>
      </c>
      <c r="BZ400">
        <v>0.9</v>
      </c>
      <c r="CA400">
        <v>1.1000000000000001</v>
      </c>
      <c r="CB400">
        <v>1</v>
      </c>
      <c r="CC400">
        <v>0.4</v>
      </c>
      <c r="CD400">
        <v>0.6</v>
      </c>
      <c r="CE400">
        <v>0.4</v>
      </c>
      <c r="CF400">
        <v>0.3</v>
      </c>
      <c r="CG400">
        <v>-1.1000000000000001</v>
      </c>
      <c r="CH400">
        <v>0.4</v>
      </c>
      <c r="CI400">
        <v>2.1</v>
      </c>
      <c r="CJ400">
        <v>0.6</v>
      </c>
      <c r="CK400">
        <v>1.2</v>
      </c>
      <c r="CL400">
        <v>-0.1</v>
      </c>
      <c r="CM400">
        <v>-0.7</v>
      </c>
      <c r="CN400">
        <v>1.5</v>
      </c>
      <c r="CO400">
        <v>0.1</v>
      </c>
      <c r="CP400">
        <v>0.7</v>
      </c>
      <c r="CQ400">
        <v>0.4</v>
      </c>
      <c r="CR400">
        <v>0.1</v>
      </c>
      <c r="CS400">
        <v>0.4</v>
      </c>
      <c r="CT400">
        <v>-0.2</v>
      </c>
      <c r="CU400">
        <v>0.2</v>
      </c>
      <c r="CV400">
        <v>1.1000000000000001</v>
      </c>
      <c r="CW400">
        <v>0.4</v>
      </c>
      <c r="CX400">
        <v>0.3</v>
      </c>
      <c r="CY400">
        <v>0.5</v>
      </c>
      <c r="CZ400">
        <v>0.6</v>
      </c>
      <c r="DA400">
        <v>0.5</v>
      </c>
      <c r="DB400">
        <v>0.9</v>
      </c>
      <c r="DC400">
        <v>1.4</v>
      </c>
      <c r="DD400">
        <v>0.4</v>
      </c>
      <c r="DE400">
        <v>0.8</v>
      </c>
      <c r="DF400">
        <v>-0.5</v>
      </c>
      <c r="DG400">
        <v>0.6</v>
      </c>
      <c r="DH400">
        <v>0.5</v>
      </c>
      <c r="DI400">
        <v>-1</v>
      </c>
      <c r="DJ400">
        <v>0.9</v>
      </c>
      <c r="DK400">
        <v>0.8</v>
      </c>
      <c r="DL400">
        <v>0.5</v>
      </c>
      <c r="DM400">
        <v>0.3</v>
      </c>
      <c r="DN400">
        <v>0.6</v>
      </c>
      <c r="DO400">
        <v>0.3</v>
      </c>
      <c r="DP400">
        <v>0.9</v>
      </c>
      <c r="DQ400">
        <v>2.1</v>
      </c>
      <c r="DR400">
        <v>-0.1</v>
      </c>
      <c r="DS400">
        <v>0.5</v>
      </c>
      <c r="DT400">
        <v>-0.5</v>
      </c>
      <c r="DU400">
        <v>0.1</v>
      </c>
      <c r="DV400">
        <v>0.9</v>
      </c>
      <c r="DW400">
        <v>0.8</v>
      </c>
      <c r="DX400">
        <v>0.6</v>
      </c>
      <c r="DY400">
        <v>-0.2</v>
      </c>
      <c r="DZ400">
        <v>0.7</v>
      </c>
      <c r="EA400">
        <v>-0.4</v>
      </c>
      <c r="EB400">
        <v>-0.1</v>
      </c>
      <c r="EC400">
        <v>0</v>
      </c>
      <c r="ED400">
        <v>1.1000000000000001</v>
      </c>
      <c r="EE400">
        <v>0.5</v>
      </c>
      <c r="EF400">
        <v>0.8</v>
      </c>
      <c r="EG400">
        <v>-0.3</v>
      </c>
      <c r="EH400">
        <v>0.8</v>
      </c>
      <c r="EI400">
        <v>0.6</v>
      </c>
      <c r="EJ400">
        <v>0.8</v>
      </c>
      <c r="EK400">
        <v>0.4</v>
      </c>
      <c r="EL400">
        <v>0.4</v>
      </c>
      <c r="EM400">
        <v>0.1</v>
      </c>
      <c r="EN400">
        <v>0.5</v>
      </c>
      <c r="EO400">
        <v>0.6</v>
      </c>
      <c r="EP400">
        <v>0.9</v>
      </c>
      <c r="EQ400">
        <v>-0.2</v>
      </c>
      <c r="ER400">
        <v>0</v>
      </c>
    </row>
    <row r="401" spans="1:148">
      <c r="A401" t="s">
        <v>467</v>
      </c>
      <c r="B401" t="s">
        <v>385</v>
      </c>
      <c r="C401">
        <v>10.3</v>
      </c>
      <c r="D401">
        <v>1.4</v>
      </c>
      <c r="E401">
        <v>-2.9</v>
      </c>
      <c r="F401">
        <v>23.4</v>
      </c>
      <c r="G401">
        <v>5.8</v>
      </c>
      <c r="H401">
        <v>19.2</v>
      </c>
      <c r="I401">
        <v>2.1</v>
      </c>
      <c r="J401">
        <v>14.3</v>
      </c>
      <c r="K401">
        <v>-4</v>
      </c>
      <c r="L401">
        <v>2.4</v>
      </c>
      <c r="M401">
        <v>5.8</v>
      </c>
      <c r="N401">
        <v>8.1999999999999993</v>
      </c>
      <c r="O401">
        <v>1</v>
      </c>
      <c r="P401">
        <v>-1.2</v>
      </c>
      <c r="Q401">
        <v>0</v>
      </c>
      <c r="R401">
        <v>8.9</v>
      </c>
      <c r="S401">
        <v>7.7</v>
      </c>
      <c r="T401">
        <v>7.6</v>
      </c>
      <c r="U401">
        <v>5</v>
      </c>
      <c r="V401">
        <v>6.3</v>
      </c>
      <c r="W401">
        <v>4.7</v>
      </c>
      <c r="X401">
        <v>8.1</v>
      </c>
      <c r="Y401">
        <v>4.9000000000000004</v>
      </c>
      <c r="Z401">
        <v>8.3000000000000007</v>
      </c>
      <c r="AA401">
        <v>2.9</v>
      </c>
      <c r="AB401">
        <v>3.7</v>
      </c>
      <c r="AC401">
        <v>4.5999999999999996</v>
      </c>
      <c r="AD401">
        <v>8.8000000000000007</v>
      </c>
      <c r="AE401">
        <v>7.7</v>
      </c>
      <c r="AF401">
        <v>3.8</v>
      </c>
      <c r="AG401">
        <v>2</v>
      </c>
      <c r="AH401">
        <v>9</v>
      </c>
      <c r="AI401">
        <v>5.8</v>
      </c>
      <c r="AJ401">
        <v>3.5</v>
      </c>
      <c r="AK401">
        <v>2</v>
      </c>
      <c r="AL401">
        <v>5.2</v>
      </c>
      <c r="AM401">
        <v>2.2000000000000002</v>
      </c>
      <c r="AN401">
        <v>3.2</v>
      </c>
      <c r="AO401">
        <v>-0.5</v>
      </c>
      <c r="AP401">
        <v>14.5</v>
      </c>
      <c r="AQ401">
        <v>-1.9</v>
      </c>
      <c r="AR401">
        <v>2.8</v>
      </c>
      <c r="AS401">
        <v>-1.3</v>
      </c>
      <c r="AT401">
        <v>0.3</v>
      </c>
      <c r="AU401">
        <v>3.7</v>
      </c>
      <c r="AV401">
        <v>2.8</v>
      </c>
      <c r="AW401">
        <v>-11.3</v>
      </c>
      <c r="AX401">
        <v>7.3</v>
      </c>
      <c r="AY401">
        <v>5.3</v>
      </c>
      <c r="AZ401">
        <v>2.5</v>
      </c>
      <c r="BA401">
        <v>4.5999999999999996</v>
      </c>
      <c r="BB401">
        <v>-4.7</v>
      </c>
      <c r="BC401">
        <v>1</v>
      </c>
      <c r="BD401">
        <v>-0.6</v>
      </c>
      <c r="BE401">
        <v>0.4</v>
      </c>
      <c r="BF401">
        <v>4.9000000000000004</v>
      </c>
      <c r="BG401">
        <v>2.2000000000000002</v>
      </c>
      <c r="BH401">
        <v>1.4</v>
      </c>
      <c r="BI401">
        <v>4.7</v>
      </c>
      <c r="BJ401">
        <v>-3.7</v>
      </c>
      <c r="BK401">
        <v>1.9</v>
      </c>
      <c r="BL401">
        <v>5.5</v>
      </c>
      <c r="BM401">
        <v>2.9</v>
      </c>
      <c r="BN401">
        <v>1.4</v>
      </c>
      <c r="BO401">
        <v>0.6</v>
      </c>
      <c r="BP401">
        <v>-3.2</v>
      </c>
      <c r="BQ401">
        <v>-2.7</v>
      </c>
      <c r="BR401">
        <v>5.4</v>
      </c>
      <c r="BS401">
        <v>-0.4</v>
      </c>
      <c r="BT401">
        <v>0.6</v>
      </c>
      <c r="BU401">
        <v>8.1</v>
      </c>
      <c r="BV401">
        <v>-2</v>
      </c>
      <c r="BW401">
        <v>-1.8</v>
      </c>
      <c r="BX401">
        <v>0.4</v>
      </c>
      <c r="BY401">
        <v>-3.4</v>
      </c>
      <c r="BZ401">
        <v>3.8</v>
      </c>
      <c r="CA401">
        <v>4.5999999999999996</v>
      </c>
      <c r="CB401">
        <v>4</v>
      </c>
      <c r="CC401">
        <v>1.7</v>
      </c>
      <c r="CD401">
        <v>2.5</v>
      </c>
      <c r="CE401">
        <v>1.5</v>
      </c>
      <c r="CF401">
        <v>1.3</v>
      </c>
      <c r="CG401">
        <v>-4.2</v>
      </c>
      <c r="CH401">
        <v>1.6</v>
      </c>
      <c r="CI401">
        <v>8.6999999999999993</v>
      </c>
      <c r="CJ401">
        <v>2.4</v>
      </c>
      <c r="CK401">
        <v>5</v>
      </c>
      <c r="CL401">
        <v>-0.6</v>
      </c>
      <c r="CM401">
        <v>-2.6</v>
      </c>
      <c r="CN401">
        <v>6</v>
      </c>
      <c r="CO401">
        <v>0.3</v>
      </c>
      <c r="CP401">
        <v>3</v>
      </c>
      <c r="CQ401">
        <v>1.4</v>
      </c>
      <c r="CR401">
        <v>0.6</v>
      </c>
      <c r="CS401">
        <v>1.7</v>
      </c>
      <c r="CT401">
        <v>-0.7</v>
      </c>
      <c r="CU401">
        <v>1</v>
      </c>
      <c r="CV401">
        <v>4.4000000000000004</v>
      </c>
      <c r="CW401">
        <v>1.4</v>
      </c>
      <c r="CX401">
        <v>1.1000000000000001</v>
      </c>
      <c r="CY401">
        <v>2.2000000000000002</v>
      </c>
      <c r="CZ401">
        <v>2.2999999999999998</v>
      </c>
      <c r="DA401">
        <v>2.2000000000000002</v>
      </c>
      <c r="DB401">
        <v>3.7</v>
      </c>
      <c r="DC401">
        <v>5.8</v>
      </c>
      <c r="DD401">
        <v>1.5</v>
      </c>
      <c r="DE401">
        <v>3.3</v>
      </c>
      <c r="DF401">
        <v>-1.9</v>
      </c>
      <c r="DG401">
        <v>2.4</v>
      </c>
      <c r="DH401">
        <v>2.1</v>
      </c>
      <c r="DI401">
        <v>-4.0999999999999996</v>
      </c>
      <c r="DJ401">
        <v>3.6</v>
      </c>
      <c r="DK401">
        <v>3.2</v>
      </c>
      <c r="DL401">
        <v>2.2000000000000002</v>
      </c>
      <c r="DM401">
        <v>1.1000000000000001</v>
      </c>
      <c r="DN401">
        <v>2.5</v>
      </c>
      <c r="DO401">
        <v>1.3</v>
      </c>
      <c r="DP401">
        <v>3.5</v>
      </c>
      <c r="DQ401">
        <v>8.6999999999999993</v>
      </c>
      <c r="DR401">
        <v>-0.5</v>
      </c>
      <c r="DS401">
        <v>2</v>
      </c>
      <c r="DT401">
        <v>-1.9</v>
      </c>
      <c r="DU401">
        <v>0.4</v>
      </c>
      <c r="DV401">
        <v>3.8</v>
      </c>
      <c r="DW401">
        <v>3.1</v>
      </c>
      <c r="DX401">
        <v>2.6</v>
      </c>
      <c r="DY401">
        <v>-0.8</v>
      </c>
      <c r="DZ401">
        <v>3</v>
      </c>
      <c r="EA401">
        <v>-1.6</v>
      </c>
      <c r="EB401">
        <v>-0.3</v>
      </c>
      <c r="EC401">
        <v>0.2</v>
      </c>
      <c r="ED401">
        <v>4.5</v>
      </c>
      <c r="EE401">
        <v>1.9</v>
      </c>
      <c r="EF401">
        <v>3.2</v>
      </c>
      <c r="EG401">
        <v>-1.3</v>
      </c>
      <c r="EH401">
        <v>3</v>
      </c>
      <c r="EI401">
        <v>2.2999999999999998</v>
      </c>
      <c r="EJ401">
        <v>3.3</v>
      </c>
      <c r="EK401">
        <v>1.6</v>
      </c>
      <c r="EL401">
        <v>1.5</v>
      </c>
      <c r="EM401">
        <v>0.2</v>
      </c>
      <c r="EN401">
        <v>2</v>
      </c>
      <c r="EO401">
        <v>2.2999999999999998</v>
      </c>
      <c r="EP401">
        <v>3.8</v>
      </c>
      <c r="EQ401">
        <v>-0.6</v>
      </c>
      <c r="ER401">
        <v>0</v>
      </c>
    </row>
    <row r="403" spans="1:148">
      <c r="A403" t="s">
        <v>468</v>
      </c>
      <c r="B403">
        <v>47</v>
      </c>
      <c r="C403">
        <v>47.5</v>
      </c>
      <c r="D403">
        <v>48.1</v>
      </c>
      <c r="E403">
        <v>48.4</v>
      </c>
      <c r="F403">
        <v>50.4</v>
      </c>
      <c r="G403">
        <v>51.6</v>
      </c>
      <c r="H403">
        <v>52.7</v>
      </c>
      <c r="I403">
        <v>54.4</v>
      </c>
      <c r="J403">
        <v>54.2</v>
      </c>
      <c r="K403">
        <v>55.4</v>
      </c>
      <c r="L403">
        <v>55.4</v>
      </c>
      <c r="M403">
        <v>56.5</v>
      </c>
      <c r="N403">
        <v>57.4</v>
      </c>
      <c r="O403">
        <v>57.7</v>
      </c>
      <c r="P403">
        <v>57.9</v>
      </c>
      <c r="Q403">
        <v>58.6</v>
      </c>
      <c r="R403">
        <v>59.1</v>
      </c>
      <c r="S403">
        <v>60</v>
      </c>
      <c r="T403">
        <v>60.5</v>
      </c>
      <c r="U403">
        <v>61.2</v>
      </c>
      <c r="V403">
        <v>61.8</v>
      </c>
      <c r="W403">
        <v>62.5</v>
      </c>
      <c r="X403">
        <v>63.2</v>
      </c>
      <c r="Y403">
        <v>63.8</v>
      </c>
      <c r="Z403">
        <v>64.5</v>
      </c>
      <c r="AA403">
        <v>65.599999999999994</v>
      </c>
      <c r="AB403">
        <v>66.400000000000006</v>
      </c>
      <c r="AC403">
        <v>67.400000000000006</v>
      </c>
      <c r="AD403">
        <v>67.900000000000006</v>
      </c>
      <c r="AE403">
        <v>68.7</v>
      </c>
      <c r="AF403">
        <v>69.2</v>
      </c>
      <c r="AG403">
        <v>70.2</v>
      </c>
      <c r="AH403">
        <v>71</v>
      </c>
      <c r="AI403">
        <v>72.099999999999994</v>
      </c>
      <c r="AJ403">
        <v>72.900000000000006</v>
      </c>
      <c r="AK403">
        <v>73.3</v>
      </c>
      <c r="AL403">
        <v>74.5</v>
      </c>
      <c r="AM403">
        <v>74.599999999999994</v>
      </c>
      <c r="AN403">
        <v>75</v>
      </c>
      <c r="AO403">
        <v>75</v>
      </c>
      <c r="AP403">
        <v>76.3</v>
      </c>
      <c r="AQ403">
        <v>76.900000000000006</v>
      </c>
      <c r="AR403">
        <v>77.599999999999994</v>
      </c>
      <c r="AS403">
        <v>77.5</v>
      </c>
      <c r="AT403">
        <v>78.2</v>
      </c>
      <c r="AU403">
        <v>78.099999999999994</v>
      </c>
      <c r="AV403">
        <v>78.099999999999994</v>
      </c>
      <c r="AW403">
        <v>77.8</v>
      </c>
      <c r="AX403">
        <v>78.2</v>
      </c>
      <c r="AY403">
        <v>79.099999999999994</v>
      </c>
      <c r="AZ403">
        <v>80</v>
      </c>
      <c r="BA403">
        <v>80.7</v>
      </c>
      <c r="BB403">
        <v>80.5</v>
      </c>
      <c r="BC403">
        <v>80.400000000000006</v>
      </c>
      <c r="BD403">
        <v>80.599999999999994</v>
      </c>
      <c r="BE403">
        <v>80.7</v>
      </c>
      <c r="BF403">
        <v>81.2</v>
      </c>
      <c r="BG403">
        <v>81.400000000000006</v>
      </c>
      <c r="BH403">
        <v>81.5</v>
      </c>
      <c r="BI403">
        <v>81.900000000000006</v>
      </c>
      <c r="BJ403">
        <v>81.7</v>
      </c>
      <c r="BK403">
        <v>82.1</v>
      </c>
      <c r="BL403">
        <v>82.4</v>
      </c>
      <c r="BM403">
        <v>82.8</v>
      </c>
      <c r="BN403">
        <v>83.4</v>
      </c>
      <c r="BO403">
        <v>83.6</v>
      </c>
      <c r="BP403">
        <v>83.3</v>
      </c>
      <c r="BQ403">
        <v>83.6</v>
      </c>
      <c r="BR403">
        <v>84.3</v>
      </c>
      <c r="BS403">
        <v>84.7</v>
      </c>
      <c r="BT403">
        <v>85.3</v>
      </c>
      <c r="BU403">
        <v>85.4</v>
      </c>
      <c r="BV403">
        <v>85.6</v>
      </c>
      <c r="BW403">
        <v>85.9</v>
      </c>
      <c r="BX403">
        <v>86.2</v>
      </c>
      <c r="BY403">
        <v>86.1</v>
      </c>
      <c r="BZ403">
        <v>86.7</v>
      </c>
      <c r="CA403">
        <v>87.9</v>
      </c>
      <c r="CB403">
        <v>88.5</v>
      </c>
      <c r="CC403">
        <v>89</v>
      </c>
      <c r="CD403">
        <v>89.2</v>
      </c>
      <c r="CE403">
        <v>89.8</v>
      </c>
      <c r="CF403">
        <v>90.2</v>
      </c>
      <c r="CG403">
        <v>90.4</v>
      </c>
      <c r="CH403">
        <v>90</v>
      </c>
      <c r="CI403">
        <v>91.1</v>
      </c>
      <c r="CJ403">
        <v>92.5</v>
      </c>
      <c r="CK403">
        <v>93.4</v>
      </c>
      <c r="CL403">
        <v>93.7</v>
      </c>
      <c r="CM403">
        <v>92.8</v>
      </c>
      <c r="CN403">
        <v>93.8</v>
      </c>
      <c r="CO403">
        <v>92.9</v>
      </c>
      <c r="CP403">
        <v>93.8</v>
      </c>
      <c r="CQ403">
        <v>94.8</v>
      </c>
      <c r="CR403">
        <v>95.1</v>
      </c>
      <c r="CS403">
        <v>95.6</v>
      </c>
      <c r="CT403">
        <v>95.9</v>
      </c>
      <c r="CU403">
        <v>96.6</v>
      </c>
      <c r="CV403">
        <v>96.9</v>
      </c>
      <c r="CW403">
        <v>97.1</v>
      </c>
      <c r="CX403">
        <v>97.5</v>
      </c>
      <c r="CY403">
        <v>98.1</v>
      </c>
      <c r="CZ403">
        <v>98.3</v>
      </c>
      <c r="DA403">
        <v>98.5</v>
      </c>
      <c r="DB403">
        <v>100</v>
      </c>
      <c r="DC403">
        <v>100.6</v>
      </c>
      <c r="DD403">
        <v>99.8</v>
      </c>
      <c r="DE403">
        <v>99.7</v>
      </c>
      <c r="DF403">
        <v>99.9</v>
      </c>
      <c r="DG403">
        <v>101.5</v>
      </c>
      <c r="DH403">
        <v>103.3</v>
      </c>
      <c r="DI403">
        <v>104.1</v>
      </c>
      <c r="DJ403">
        <v>103.9</v>
      </c>
      <c r="DK403">
        <v>103.2</v>
      </c>
      <c r="DL403">
        <v>102.7</v>
      </c>
      <c r="DM403">
        <v>103</v>
      </c>
      <c r="DN403">
        <v>103.4</v>
      </c>
      <c r="DO403">
        <v>103.9</v>
      </c>
      <c r="DP403">
        <v>104.8</v>
      </c>
      <c r="DQ403">
        <v>105.7</v>
      </c>
      <c r="DR403">
        <v>106.4</v>
      </c>
      <c r="DS403">
        <v>106.7</v>
      </c>
      <c r="DT403">
        <v>107.4</v>
      </c>
      <c r="DU403">
        <v>108.1</v>
      </c>
      <c r="DV403">
        <v>108.5</v>
      </c>
      <c r="DW403">
        <v>108.7</v>
      </c>
      <c r="DX403">
        <v>108.8</v>
      </c>
      <c r="DY403">
        <v>108.9</v>
      </c>
      <c r="DZ403">
        <v>110.2</v>
      </c>
      <c r="EA403">
        <v>110.2</v>
      </c>
      <c r="EB403">
        <v>110.9</v>
      </c>
      <c r="EC403">
        <v>111.2</v>
      </c>
      <c r="ED403">
        <v>112.3</v>
      </c>
      <c r="EE403">
        <v>113</v>
      </c>
      <c r="EF403">
        <v>113.5</v>
      </c>
      <c r="EG403">
        <v>113.8</v>
      </c>
      <c r="EH403">
        <v>114.2</v>
      </c>
      <c r="EI403">
        <v>114.6</v>
      </c>
      <c r="EJ403">
        <v>115.7</v>
      </c>
      <c r="EK403">
        <v>116.2</v>
      </c>
      <c r="EL403">
        <v>116.7</v>
      </c>
      <c r="EM403">
        <v>116.5</v>
      </c>
      <c r="EN403">
        <v>117</v>
      </c>
      <c r="EO403">
        <v>117.8</v>
      </c>
      <c r="EP403">
        <v>118.6</v>
      </c>
      <c r="EQ403">
        <v>118.7</v>
      </c>
      <c r="ER403">
        <v>118.4</v>
      </c>
    </row>
    <row r="404" spans="1:148">
      <c r="B404" t="s">
        <v>385</v>
      </c>
      <c r="C404">
        <v>1.1000000000000001</v>
      </c>
      <c r="D404">
        <v>1.2</v>
      </c>
      <c r="E404">
        <v>0.5</v>
      </c>
      <c r="F404">
        <v>4.2</v>
      </c>
      <c r="G404">
        <v>2.5</v>
      </c>
      <c r="H404">
        <v>2</v>
      </c>
      <c r="I404">
        <v>3.3</v>
      </c>
      <c r="J404">
        <v>-0.3</v>
      </c>
      <c r="K404">
        <v>2.2000000000000002</v>
      </c>
      <c r="L404">
        <v>0.1</v>
      </c>
      <c r="M404">
        <v>1.8</v>
      </c>
      <c r="N404">
        <v>1.7</v>
      </c>
      <c r="O404">
        <v>0.5</v>
      </c>
      <c r="P404">
        <v>0.3</v>
      </c>
      <c r="Q404">
        <v>1.3</v>
      </c>
      <c r="R404">
        <v>0.8</v>
      </c>
      <c r="S404">
        <v>1.5</v>
      </c>
      <c r="T404">
        <v>0.9</v>
      </c>
      <c r="U404">
        <v>1</v>
      </c>
      <c r="V404">
        <v>1</v>
      </c>
      <c r="W404">
        <v>1.1000000000000001</v>
      </c>
      <c r="X404">
        <v>1.1000000000000001</v>
      </c>
      <c r="Y404">
        <v>1</v>
      </c>
      <c r="Z404">
        <v>1.1000000000000001</v>
      </c>
      <c r="AA404">
        <v>1.7</v>
      </c>
      <c r="AB404">
        <v>1.2</v>
      </c>
      <c r="AC404">
        <v>1.5</v>
      </c>
      <c r="AD404">
        <v>0.7</v>
      </c>
      <c r="AE404">
        <v>1.1000000000000001</v>
      </c>
      <c r="AF404">
        <v>0.8</v>
      </c>
      <c r="AG404">
        <v>1.4</v>
      </c>
      <c r="AH404">
        <v>1.2</v>
      </c>
      <c r="AI404">
        <v>1.6</v>
      </c>
      <c r="AJ404">
        <v>1</v>
      </c>
      <c r="AK404">
        <v>0.6</v>
      </c>
      <c r="AL404">
        <v>1.6</v>
      </c>
      <c r="AM404">
        <v>0.1</v>
      </c>
      <c r="AN404">
        <v>0.5</v>
      </c>
      <c r="AO404">
        <v>0.1</v>
      </c>
      <c r="AP404">
        <v>1.7</v>
      </c>
      <c r="AQ404">
        <v>0.8</v>
      </c>
      <c r="AR404">
        <v>0.9</v>
      </c>
      <c r="AS404">
        <v>-0.1</v>
      </c>
      <c r="AT404">
        <v>0.8</v>
      </c>
      <c r="AU404">
        <v>0</v>
      </c>
      <c r="AV404">
        <v>-0.1</v>
      </c>
      <c r="AW404">
        <v>-0.3</v>
      </c>
      <c r="AX404">
        <v>0.5</v>
      </c>
      <c r="AY404">
        <v>1.1000000000000001</v>
      </c>
      <c r="AZ404">
        <v>1.2</v>
      </c>
      <c r="BA404">
        <v>0.9</v>
      </c>
      <c r="BB404">
        <v>-0.3</v>
      </c>
      <c r="BC404">
        <v>-0.1</v>
      </c>
      <c r="BD404">
        <v>0.2</v>
      </c>
      <c r="BE404">
        <v>0.1</v>
      </c>
      <c r="BF404">
        <v>0.6</v>
      </c>
      <c r="BG404">
        <v>0.2</v>
      </c>
      <c r="BH404">
        <v>0.2</v>
      </c>
      <c r="BI404">
        <v>0.4</v>
      </c>
      <c r="BJ404">
        <v>-0.2</v>
      </c>
      <c r="BK404">
        <v>0.5</v>
      </c>
      <c r="BL404">
        <v>0.4</v>
      </c>
      <c r="BM404">
        <v>0.4</v>
      </c>
      <c r="BN404">
        <v>0.7</v>
      </c>
      <c r="BO404">
        <v>0.3</v>
      </c>
      <c r="BP404">
        <v>-0.3</v>
      </c>
      <c r="BQ404">
        <v>0.3</v>
      </c>
      <c r="BR404">
        <v>0.8</v>
      </c>
      <c r="BS404">
        <v>0.5</v>
      </c>
      <c r="BT404">
        <v>0.7</v>
      </c>
      <c r="BU404">
        <v>0.1</v>
      </c>
      <c r="BV404">
        <v>0.2</v>
      </c>
      <c r="BW404">
        <v>0.4</v>
      </c>
      <c r="BX404">
        <v>0.4</v>
      </c>
      <c r="BY404">
        <v>-0.2</v>
      </c>
      <c r="BZ404">
        <v>0.7</v>
      </c>
      <c r="CA404">
        <v>1.4</v>
      </c>
      <c r="CB404">
        <v>0.7</v>
      </c>
      <c r="CC404">
        <v>0.6</v>
      </c>
      <c r="CD404">
        <v>0.2</v>
      </c>
      <c r="CE404">
        <v>0.7</v>
      </c>
      <c r="CF404">
        <v>0.4</v>
      </c>
      <c r="CG404">
        <v>0.2</v>
      </c>
      <c r="CH404">
        <v>-0.4</v>
      </c>
      <c r="CI404">
        <v>1.3</v>
      </c>
      <c r="CJ404">
        <v>1.5</v>
      </c>
      <c r="CK404">
        <v>1</v>
      </c>
      <c r="CL404">
        <v>0.3</v>
      </c>
      <c r="CM404">
        <v>-1</v>
      </c>
      <c r="CN404">
        <v>1.1000000000000001</v>
      </c>
      <c r="CO404">
        <v>-1</v>
      </c>
      <c r="CP404">
        <v>1</v>
      </c>
      <c r="CQ404">
        <v>1</v>
      </c>
      <c r="CR404">
        <v>0.4</v>
      </c>
      <c r="CS404">
        <v>0.6</v>
      </c>
      <c r="CT404">
        <v>0.2</v>
      </c>
      <c r="CU404">
        <v>0.8</v>
      </c>
      <c r="CV404">
        <v>0.3</v>
      </c>
      <c r="CW404">
        <v>0.2</v>
      </c>
      <c r="CX404">
        <v>0.4</v>
      </c>
      <c r="CY404">
        <v>0.6</v>
      </c>
      <c r="CZ404">
        <v>0.2</v>
      </c>
      <c r="DA404">
        <v>0.2</v>
      </c>
      <c r="DB404">
        <v>1.5</v>
      </c>
      <c r="DC404">
        <v>0.6</v>
      </c>
      <c r="DD404">
        <v>-0.8</v>
      </c>
      <c r="DE404">
        <v>-0.1</v>
      </c>
      <c r="DF404">
        <v>0.3</v>
      </c>
      <c r="DG404">
        <v>1.5</v>
      </c>
      <c r="DH404">
        <v>1.8</v>
      </c>
      <c r="DI404">
        <v>0.7</v>
      </c>
      <c r="DJ404">
        <v>-0.2</v>
      </c>
      <c r="DK404">
        <v>-0.6</v>
      </c>
      <c r="DL404">
        <v>-0.5</v>
      </c>
      <c r="DM404">
        <v>0.3</v>
      </c>
      <c r="DN404">
        <v>0.3</v>
      </c>
      <c r="DO404">
        <v>0.5</v>
      </c>
      <c r="DP404">
        <v>0.9</v>
      </c>
      <c r="DQ404">
        <v>0.9</v>
      </c>
      <c r="DR404">
        <v>0.7</v>
      </c>
      <c r="DS404">
        <v>0.2</v>
      </c>
      <c r="DT404">
        <v>0.7</v>
      </c>
      <c r="DU404">
        <v>0.6</v>
      </c>
      <c r="DV404">
        <v>0.4</v>
      </c>
      <c r="DW404">
        <v>0.2</v>
      </c>
      <c r="DX404">
        <v>0.1</v>
      </c>
      <c r="DY404">
        <v>0.1</v>
      </c>
      <c r="DZ404">
        <v>1.1000000000000001</v>
      </c>
      <c r="EA404">
        <v>0</v>
      </c>
      <c r="EB404">
        <v>0.6</v>
      </c>
      <c r="EC404">
        <v>0.3</v>
      </c>
      <c r="ED404">
        <v>1</v>
      </c>
      <c r="EE404">
        <v>0.6</v>
      </c>
      <c r="EF404">
        <v>0.4</v>
      </c>
      <c r="EG404">
        <v>0.3</v>
      </c>
      <c r="EH404">
        <v>0.3</v>
      </c>
      <c r="EI404">
        <v>0.4</v>
      </c>
      <c r="EJ404">
        <v>0.9</v>
      </c>
      <c r="EK404">
        <v>0.5</v>
      </c>
      <c r="EL404">
        <v>0.4</v>
      </c>
      <c r="EM404">
        <v>-0.1</v>
      </c>
      <c r="EN404">
        <v>0.4</v>
      </c>
      <c r="EO404">
        <v>0.7</v>
      </c>
      <c r="EP404">
        <v>0.7</v>
      </c>
      <c r="EQ404">
        <v>0</v>
      </c>
      <c r="ER404">
        <v>-0.2</v>
      </c>
    </row>
    <row r="406" spans="1:148">
      <c r="A406" t="s">
        <v>397</v>
      </c>
    </row>
    <row r="407" spans="1:148">
      <c r="A407" t="s">
        <v>469</v>
      </c>
    </row>
    <row r="408" spans="1:148">
      <c r="A408" t="s">
        <v>400</v>
      </c>
    </row>
    <row r="411" spans="1:148">
      <c r="A411" t="s">
        <v>470</v>
      </c>
    </row>
    <row r="412" spans="1:148">
      <c r="A412" t="s">
        <v>471</v>
      </c>
    </row>
    <row r="413" spans="1:148">
      <c r="A413" t="s">
        <v>240</v>
      </c>
    </row>
    <row r="414" spans="1:148">
      <c r="A414" t="s">
        <v>472</v>
      </c>
    </row>
    <row r="415" spans="1:148">
      <c r="A415" t="s">
        <v>556</v>
      </c>
      <c r="B415" t="s">
        <v>557</v>
      </c>
      <c r="C415" t="s">
        <v>242</v>
      </c>
      <c r="D415" t="s">
        <v>242</v>
      </c>
      <c r="E415" t="s">
        <v>242</v>
      </c>
      <c r="F415" t="s">
        <v>242</v>
      </c>
      <c r="G415" t="s">
        <v>242</v>
      </c>
      <c r="H415" t="s">
        <v>242</v>
      </c>
      <c r="I415" t="s">
        <v>242</v>
      </c>
      <c r="J415" t="s">
        <v>242</v>
      </c>
      <c r="K415" t="s">
        <v>242</v>
      </c>
      <c r="L415" t="s">
        <v>242</v>
      </c>
      <c r="M415" t="s">
        <v>242</v>
      </c>
      <c r="N415" t="s">
        <v>242</v>
      </c>
      <c r="O415" t="s">
        <v>242</v>
      </c>
      <c r="P415" t="s">
        <v>242</v>
      </c>
      <c r="Q415" t="s">
        <v>242</v>
      </c>
      <c r="R415" t="s">
        <v>242</v>
      </c>
      <c r="S415" t="s">
        <v>242</v>
      </c>
      <c r="T415" t="s">
        <v>242</v>
      </c>
      <c r="U415" t="s">
        <v>242</v>
      </c>
      <c r="V415" t="s">
        <v>242</v>
      </c>
      <c r="W415" t="s">
        <v>242</v>
      </c>
      <c r="X415" t="s">
        <v>242</v>
      </c>
      <c r="Y415" t="s">
        <v>242</v>
      </c>
      <c r="Z415" t="s">
        <v>242</v>
      </c>
      <c r="AA415" t="s">
        <v>242</v>
      </c>
      <c r="AB415" t="s">
        <v>242</v>
      </c>
      <c r="AC415" t="s">
        <v>242</v>
      </c>
      <c r="AD415" t="s">
        <v>242</v>
      </c>
      <c r="AE415" t="s">
        <v>242</v>
      </c>
      <c r="AF415" t="s">
        <v>242</v>
      </c>
      <c r="AG415" t="s">
        <v>242</v>
      </c>
      <c r="AH415" t="s">
        <v>242</v>
      </c>
      <c r="AI415" t="s">
        <v>242</v>
      </c>
      <c r="AJ415" t="s">
        <v>242</v>
      </c>
      <c r="AK415" t="s">
        <v>242</v>
      </c>
    </row>
    <row r="416" spans="1:148">
      <c r="B416">
        <v>1981</v>
      </c>
      <c r="C416">
        <v>1982</v>
      </c>
      <c r="D416">
        <v>1983</v>
      </c>
      <c r="E416">
        <v>1984</v>
      </c>
      <c r="F416">
        <v>1985</v>
      </c>
      <c r="G416">
        <v>1986</v>
      </c>
      <c r="H416">
        <v>1987</v>
      </c>
      <c r="I416">
        <v>1988</v>
      </c>
      <c r="J416">
        <v>1989</v>
      </c>
      <c r="K416">
        <v>1990</v>
      </c>
      <c r="L416">
        <v>1991</v>
      </c>
      <c r="M416">
        <v>1992</v>
      </c>
      <c r="N416">
        <v>1993</v>
      </c>
      <c r="O416">
        <v>1994</v>
      </c>
      <c r="P416">
        <v>1995</v>
      </c>
      <c r="Q416">
        <v>1996</v>
      </c>
      <c r="R416">
        <v>1997</v>
      </c>
      <c r="S416">
        <v>1998</v>
      </c>
      <c r="T416">
        <v>1999</v>
      </c>
      <c r="U416">
        <v>2000</v>
      </c>
      <c r="V416">
        <v>2001</v>
      </c>
      <c r="W416">
        <v>2002</v>
      </c>
      <c r="X416">
        <v>2003</v>
      </c>
      <c r="Y416">
        <v>2004</v>
      </c>
      <c r="Z416">
        <v>2005</v>
      </c>
      <c r="AA416">
        <v>2006</v>
      </c>
      <c r="AB416">
        <v>2007</v>
      </c>
      <c r="AC416">
        <v>2008</v>
      </c>
      <c r="AD416">
        <v>2009</v>
      </c>
      <c r="AE416">
        <v>2010</v>
      </c>
      <c r="AF416">
        <v>2011</v>
      </c>
      <c r="AG416">
        <v>2012</v>
      </c>
      <c r="AH416">
        <v>2013</v>
      </c>
      <c r="AI416">
        <v>2014</v>
      </c>
      <c r="AJ416">
        <v>2015</v>
      </c>
      <c r="AK416">
        <v>2016</v>
      </c>
      <c r="AL416">
        <v>2017</v>
      </c>
    </row>
    <row r="417" spans="1:37">
      <c r="B417" t="s">
        <v>383</v>
      </c>
      <c r="C417" t="s">
        <v>383</v>
      </c>
      <c r="D417" t="s">
        <v>383</v>
      </c>
      <c r="E417" t="s">
        <v>383</v>
      </c>
      <c r="F417" t="s">
        <v>383</v>
      </c>
      <c r="G417" t="s">
        <v>383</v>
      </c>
      <c r="H417" t="s">
        <v>383</v>
      </c>
      <c r="I417" t="s">
        <v>383</v>
      </c>
      <c r="J417" t="s">
        <v>383</v>
      </c>
      <c r="K417" t="s">
        <v>383</v>
      </c>
      <c r="L417" t="s">
        <v>383</v>
      </c>
      <c r="M417" t="s">
        <v>383</v>
      </c>
      <c r="N417" t="s">
        <v>383</v>
      </c>
      <c r="O417" t="s">
        <v>383</v>
      </c>
      <c r="P417" t="s">
        <v>383</v>
      </c>
      <c r="Q417" t="s">
        <v>383</v>
      </c>
      <c r="R417" t="s">
        <v>383</v>
      </c>
      <c r="S417" t="s">
        <v>383</v>
      </c>
      <c r="T417" t="s">
        <v>383</v>
      </c>
      <c r="U417" t="s">
        <v>383</v>
      </c>
      <c r="V417" t="s">
        <v>383</v>
      </c>
      <c r="W417" t="s">
        <v>383</v>
      </c>
      <c r="X417" t="s">
        <v>383</v>
      </c>
      <c r="Y417" t="s">
        <v>383</v>
      </c>
      <c r="Z417" t="s">
        <v>383</v>
      </c>
      <c r="AA417" t="s">
        <v>383</v>
      </c>
      <c r="AB417" t="s">
        <v>383</v>
      </c>
      <c r="AC417" t="s">
        <v>383</v>
      </c>
      <c r="AD417" t="s">
        <v>383</v>
      </c>
      <c r="AE417" t="s">
        <v>383</v>
      </c>
      <c r="AF417" t="s">
        <v>383</v>
      </c>
      <c r="AG417" t="s">
        <v>383</v>
      </c>
      <c r="AH417" t="s">
        <v>383</v>
      </c>
      <c r="AI417" t="s">
        <v>383</v>
      </c>
      <c r="AJ417" t="s">
        <v>383</v>
      </c>
      <c r="AK417" t="s">
        <v>383</v>
      </c>
    </row>
    <row r="419" spans="1:37">
      <c r="A419" t="s">
        <v>384</v>
      </c>
      <c r="B419" s="34">
        <v>73920</v>
      </c>
      <c r="C419" s="34">
        <v>80178</v>
      </c>
      <c r="D419" s="34">
        <v>85878</v>
      </c>
      <c r="E419" s="34">
        <v>95050</v>
      </c>
      <c r="F419" s="34">
        <v>104798</v>
      </c>
      <c r="G419" s="34">
        <v>114169</v>
      </c>
      <c r="H419" s="34">
        <v>126356</v>
      </c>
      <c r="I419" s="34">
        <v>140977</v>
      </c>
      <c r="J419" s="34">
        <v>153531</v>
      </c>
      <c r="K419" s="34">
        <v>158476</v>
      </c>
      <c r="L419" s="34">
        <v>161587</v>
      </c>
      <c r="M419" s="34">
        <v>164747</v>
      </c>
      <c r="N419" s="34">
        <v>166114</v>
      </c>
      <c r="O419" s="34">
        <v>169860</v>
      </c>
      <c r="P419" s="34">
        <v>175670</v>
      </c>
      <c r="Q419" s="34">
        <v>180391</v>
      </c>
      <c r="R419" s="34">
        <v>191485</v>
      </c>
      <c r="S419" s="34">
        <v>203541</v>
      </c>
      <c r="T419" s="34">
        <v>217627</v>
      </c>
      <c r="U419" s="34">
        <v>238913</v>
      </c>
      <c r="V419" s="34">
        <v>245315</v>
      </c>
      <c r="W419" s="34">
        <v>253444</v>
      </c>
      <c r="X419" s="34">
        <v>263315</v>
      </c>
      <c r="Y419" s="34">
        <v>276920</v>
      </c>
      <c r="Z419" s="34">
        <v>289608</v>
      </c>
      <c r="AA419" s="34">
        <v>302875</v>
      </c>
      <c r="AB419" s="34">
        <v>319035</v>
      </c>
      <c r="AC419" s="34">
        <v>328168</v>
      </c>
      <c r="AD419" s="34">
        <v>323244</v>
      </c>
      <c r="AE419" s="34">
        <v>333654</v>
      </c>
      <c r="AF419" s="34">
        <v>348959</v>
      </c>
      <c r="AG419" s="34">
        <v>360493</v>
      </c>
      <c r="AH419" s="34">
        <v>371959</v>
      </c>
      <c r="AI419" s="34">
        <v>384534</v>
      </c>
      <c r="AJ419" s="34">
        <v>402143</v>
      </c>
      <c r="AK419" s="34">
        <v>415719</v>
      </c>
    </row>
    <row r="420" spans="1:37">
      <c r="A420" t="s">
        <v>565</v>
      </c>
      <c r="B420" t="s">
        <v>385</v>
      </c>
      <c r="C420">
        <v>8.5</v>
      </c>
      <c r="D420">
        <v>7.1</v>
      </c>
      <c r="E420">
        <v>10.7</v>
      </c>
      <c r="F420">
        <v>10.3</v>
      </c>
      <c r="G420">
        <v>8.9</v>
      </c>
      <c r="H420">
        <v>10.7</v>
      </c>
      <c r="I420">
        <v>11.6</v>
      </c>
      <c r="J420">
        <v>8.9</v>
      </c>
      <c r="K420">
        <v>3.2</v>
      </c>
      <c r="L420">
        <v>2</v>
      </c>
      <c r="M420">
        <v>2</v>
      </c>
      <c r="N420">
        <v>0.8</v>
      </c>
      <c r="O420">
        <v>2.2999999999999998</v>
      </c>
      <c r="P420">
        <v>3.4</v>
      </c>
      <c r="Q420">
        <v>2.7</v>
      </c>
      <c r="R420">
        <v>6.1</v>
      </c>
      <c r="S420">
        <v>6.3</v>
      </c>
      <c r="T420">
        <v>6.9</v>
      </c>
      <c r="U420">
        <v>9.8000000000000007</v>
      </c>
      <c r="V420">
        <v>2.7</v>
      </c>
      <c r="W420">
        <v>3.3</v>
      </c>
      <c r="X420">
        <v>3.9</v>
      </c>
      <c r="Y420">
        <v>5.2</v>
      </c>
      <c r="Z420">
        <v>4.5999999999999996</v>
      </c>
      <c r="AA420">
        <v>4.5999999999999996</v>
      </c>
      <c r="AB420">
        <v>5.3</v>
      </c>
      <c r="AC420">
        <v>2.9</v>
      </c>
      <c r="AD420">
        <v>-1.5</v>
      </c>
      <c r="AE420">
        <v>3.2</v>
      </c>
      <c r="AF420">
        <v>4.5999999999999996</v>
      </c>
      <c r="AG420">
        <v>3.3</v>
      </c>
      <c r="AH420">
        <v>3.2</v>
      </c>
      <c r="AI420">
        <v>3.4</v>
      </c>
      <c r="AJ420">
        <v>4.5999999999999996</v>
      </c>
      <c r="AK420">
        <v>3.4</v>
      </c>
    </row>
    <row r="422" spans="1:37">
      <c r="A422" t="s">
        <v>386</v>
      </c>
      <c r="B422" s="34">
        <v>26529</v>
      </c>
      <c r="C422" s="34">
        <v>26269</v>
      </c>
      <c r="D422" s="34">
        <v>33350</v>
      </c>
      <c r="E422" s="34">
        <v>39521</v>
      </c>
      <c r="F422" s="34">
        <v>45343</v>
      </c>
      <c r="G422" s="34">
        <v>48406</v>
      </c>
      <c r="H422" s="34">
        <v>54900</v>
      </c>
      <c r="I422" s="34">
        <v>58448</v>
      </c>
      <c r="J422" s="34">
        <v>60968</v>
      </c>
      <c r="K422" s="34">
        <v>56789</v>
      </c>
      <c r="L422" s="34">
        <v>51482</v>
      </c>
      <c r="M422" s="34">
        <v>52411</v>
      </c>
      <c r="N422" s="34">
        <v>57552</v>
      </c>
      <c r="O422" s="34">
        <v>66403</v>
      </c>
      <c r="P422" s="34">
        <v>73300</v>
      </c>
      <c r="Q422" s="34">
        <v>76763</v>
      </c>
      <c r="R422" s="34">
        <v>82463</v>
      </c>
      <c r="S422" s="34">
        <v>85364</v>
      </c>
      <c r="T422" s="34">
        <v>95393</v>
      </c>
      <c r="U422" s="34">
        <v>102881</v>
      </c>
      <c r="V422" s="34">
        <v>108373</v>
      </c>
      <c r="W422" s="34">
        <v>121432</v>
      </c>
      <c r="X422" s="34">
        <v>124852</v>
      </c>
      <c r="Y422" s="34">
        <v>128384</v>
      </c>
      <c r="Z422" s="34">
        <v>135130</v>
      </c>
      <c r="AA422" s="34">
        <v>138049</v>
      </c>
      <c r="AB422" s="34">
        <v>140020</v>
      </c>
      <c r="AC422" s="34">
        <v>137370</v>
      </c>
      <c r="AD422" s="34">
        <v>129905</v>
      </c>
      <c r="AE422" s="34">
        <v>146555</v>
      </c>
      <c r="AF422" s="34">
        <v>157478</v>
      </c>
      <c r="AG422" s="34">
        <v>161919</v>
      </c>
      <c r="AH422" s="34">
        <v>162517</v>
      </c>
      <c r="AI422" s="34">
        <v>173737</v>
      </c>
      <c r="AJ422" s="34">
        <v>185402</v>
      </c>
      <c r="AK422" s="34">
        <v>195407</v>
      </c>
    </row>
    <row r="423" spans="1:37">
      <c r="B423" t="s">
        <v>385</v>
      </c>
      <c r="C423">
        <v>-1</v>
      </c>
      <c r="D423">
        <v>27</v>
      </c>
      <c r="E423">
        <v>18.5</v>
      </c>
      <c r="F423">
        <v>14.7</v>
      </c>
      <c r="G423">
        <v>6.8</v>
      </c>
      <c r="H423">
        <v>13.4</v>
      </c>
      <c r="I423">
        <v>6.5</v>
      </c>
      <c r="J423">
        <v>4.3</v>
      </c>
      <c r="K423">
        <v>-6.9</v>
      </c>
      <c r="L423">
        <v>-9.3000000000000007</v>
      </c>
      <c r="M423">
        <v>1.8</v>
      </c>
      <c r="N423">
        <v>9.8000000000000007</v>
      </c>
      <c r="O423">
        <v>15.4</v>
      </c>
      <c r="P423">
        <v>10.4</v>
      </c>
      <c r="Q423">
        <v>4.7</v>
      </c>
      <c r="R423">
        <v>7.4</v>
      </c>
      <c r="S423">
        <v>3.5</v>
      </c>
      <c r="T423">
        <v>11.7</v>
      </c>
      <c r="U423">
        <v>7.8</v>
      </c>
      <c r="V423">
        <v>5.3</v>
      </c>
      <c r="W423">
        <v>12.1</v>
      </c>
      <c r="X423">
        <v>2.8</v>
      </c>
      <c r="Y423">
        <v>2.8</v>
      </c>
      <c r="Z423">
        <v>5.3</v>
      </c>
      <c r="AA423">
        <v>2.2000000000000002</v>
      </c>
      <c r="AB423">
        <v>1.4</v>
      </c>
      <c r="AC423">
        <v>-1.9</v>
      </c>
      <c r="AD423">
        <v>-5.4</v>
      </c>
      <c r="AE423">
        <v>12.8</v>
      </c>
      <c r="AF423">
        <v>7.5</v>
      </c>
      <c r="AG423">
        <v>2.8</v>
      </c>
      <c r="AH423">
        <v>0.4</v>
      </c>
      <c r="AI423">
        <v>6.9</v>
      </c>
      <c r="AJ423">
        <v>6.7</v>
      </c>
      <c r="AK423">
        <v>5.4</v>
      </c>
    </row>
    <row r="425" spans="1:37">
      <c r="A425" t="s">
        <v>387</v>
      </c>
      <c r="B425" s="34">
        <v>11371</v>
      </c>
      <c r="C425" s="34">
        <v>9355</v>
      </c>
      <c r="D425" s="34">
        <v>15655</v>
      </c>
      <c r="E425" s="34">
        <v>20572</v>
      </c>
      <c r="F425" s="34">
        <v>24682</v>
      </c>
      <c r="G425" s="34">
        <v>25904</v>
      </c>
      <c r="H425" s="34">
        <v>30388</v>
      </c>
      <c r="I425" s="34">
        <v>31617</v>
      </c>
      <c r="J425" s="34">
        <v>31394</v>
      </c>
      <c r="K425" s="34">
        <v>24896</v>
      </c>
      <c r="L425" s="34">
        <v>19509</v>
      </c>
      <c r="M425" s="34">
        <v>19056</v>
      </c>
      <c r="N425" s="34">
        <v>23677</v>
      </c>
      <c r="O425" s="34">
        <v>30677</v>
      </c>
      <c r="P425" s="34">
        <v>35789</v>
      </c>
      <c r="Q425" s="34">
        <v>37315</v>
      </c>
      <c r="R425" s="34">
        <v>40130</v>
      </c>
      <c r="S425" s="34">
        <v>39876</v>
      </c>
      <c r="T425" s="34">
        <v>47539</v>
      </c>
      <c r="U425" s="34">
        <v>51456</v>
      </c>
      <c r="V425" s="34">
        <v>53889</v>
      </c>
      <c r="W425" s="34">
        <v>65663</v>
      </c>
      <c r="X425" s="34">
        <v>68439</v>
      </c>
      <c r="Y425" s="34">
        <v>70479</v>
      </c>
      <c r="Z425" s="34">
        <v>74947</v>
      </c>
      <c r="AA425" s="34">
        <v>74268</v>
      </c>
      <c r="AB425" s="34">
        <v>73257</v>
      </c>
      <c r="AC425" s="34">
        <v>65974</v>
      </c>
      <c r="AD425" s="34">
        <v>55966</v>
      </c>
      <c r="AE425" s="34">
        <v>74368</v>
      </c>
      <c r="AF425" s="34">
        <v>83376</v>
      </c>
      <c r="AG425" s="34">
        <v>85900</v>
      </c>
      <c r="AH425" s="34">
        <v>84842</v>
      </c>
      <c r="AI425" s="34">
        <v>94302</v>
      </c>
      <c r="AJ425" s="34">
        <v>100993</v>
      </c>
      <c r="AK425" s="34">
        <v>108355</v>
      </c>
    </row>
    <row r="426" spans="1:37">
      <c r="B426" t="s">
        <v>385</v>
      </c>
      <c r="C426">
        <v>-17.7</v>
      </c>
      <c r="D426">
        <v>67.3</v>
      </c>
      <c r="E426">
        <v>31.4</v>
      </c>
      <c r="F426">
        <v>20</v>
      </c>
      <c r="G426">
        <v>5</v>
      </c>
      <c r="H426">
        <v>17.3</v>
      </c>
      <c r="I426">
        <v>4</v>
      </c>
      <c r="J426">
        <v>-0.7</v>
      </c>
      <c r="K426">
        <v>-20.7</v>
      </c>
      <c r="L426">
        <v>-21.6</v>
      </c>
      <c r="M426">
        <v>-2.2999999999999998</v>
      </c>
      <c r="N426">
        <v>24.2</v>
      </c>
      <c r="O426">
        <v>29.6</v>
      </c>
      <c r="P426">
        <v>16.7</v>
      </c>
      <c r="Q426">
        <v>4.3</v>
      </c>
      <c r="R426">
        <v>7.5</v>
      </c>
      <c r="S426">
        <v>-0.6</v>
      </c>
      <c r="T426">
        <v>19.2</v>
      </c>
      <c r="U426">
        <v>8.1999999999999993</v>
      </c>
      <c r="V426">
        <v>4.7</v>
      </c>
      <c r="W426">
        <v>21.8</v>
      </c>
      <c r="X426">
        <v>4.2</v>
      </c>
      <c r="Y426">
        <v>3</v>
      </c>
      <c r="Z426">
        <v>6.3</v>
      </c>
      <c r="AA426">
        <v>-0.9</v>
      </c>
      <c r="AB426">
        <v>-1.4</v>
      </c>
      <c r="AC426">
        <v>-9.9</v>
      </c>
      <c r="AD426">
        <v>-15.2</v>
      </c>
      <c r="AE426">
        <v>32.9</v>
      </c>
      <c r="AF426">
        <v>12.1</v>
      </c>
      <c r="AG426">
        <v>3</v>
      </c>
      <c r="AH426">
        <v>-1.2</v>
      </c>
      <c r="AI426">
        <v>11.2</v>
      </c>
      <c r="AJ426">
        <v>7.1</v>
      </c>
      <c r="AK426">
        <v>7.3</v>
      </c>
    </row>
    <row r="428" spans="1:37">
      <c r="A428" t="s">
        <v>388</v>
      </c>
      <c r="B428" s="34">
        <v>11309</v>
      </c>
      <c r="C428" s="34">
        <v>12650</v>
      </c>
      <c r="D428" s="34">
        <v>13184</v>
      </c>
      <c r="E428" s="34">
        <v>14071</v>
      </c>
      <c r="F428" s="34">
        <v>15278</v>
      </c>
      <c r="G428" s="34">
        <v>16835</v>
      </c>
      <c r="H428" s="34">
        <v>18440</v>
      </c>
      <c r="I428" s="34">
        <v>20306</v>
      </c>
      <c r="J428" s="34">
        <v>22548</v>
      </c>
      <c r="K428" s="34">
        <v>24431</v>
      </c>
      <c r="L428" s="34">
        <v>24395</v>
      </c>
      <c r="M428" s="34">
        <v>25350</v>
      </c>
      <c r="N428" s="34">
        <v>25808</v>
      </c>
      <c r="O428" s="34">
        <v>27207</v>
      </c>
      <c r="P428" s="34">
        <v>28675</v>
      </c>
      <c r="Q428" s="34">
        <v>30282</v>
      </c>
      <c r="R428" s="34">
        <v>32570</v>
      </c>
      <c r="S428" s="34">
        <v>35528</v>
      </c>
      <c r="T428" s="34">
        <v>37496</v>
      </c>
      <c r="U428" s="34">
        <v>40353</v>
      </c>
      <c r="V428" s="34">
        <v>42887</v>
      </c>
      <c r="W428" s="34">
        <v>43699</v>
      </c>
      <c r="X428" s="34">
        <v>43874</v>
      </c>
      <c r="Y428" s="34">
        <v>44520</v>
      </c>
      <c r="Z428" s="34">
        <v>45995</v>
      </c>
      <c r="AA428" s="34">
        <v>48473</v>
      </c>
      <c r="AB428" s="34">
        <v>50242</v>
      </c>
      <c r="AC428" s="34">
        <v>53234</v>
      </c>
      <c r="AD428" s="34">
        <v>54745</v>
      </c>
      <c r="AE428" s="34">
        <v>51955</v>
      </c>
      <c r="AF428" s="34">
        <v>52218</v>
      </c>
      <c r="AG428" s="34">
        <v>53010</v>
      </c>
      <c r="AH428" s="34">
        <v>53654</v>
      </c>
      <c r="AI428" s="34">
        <v>54506</v>
      </c>
      <c r="AJ428" s="34">
        <v>58427</v>
      </c>
      <c r="AK428" s="34">
        <v>60507</v>
      </c>
    </row>
    <row r="429" spans="1:37">
      <c r="B429" t="s">
        <v>385</v>
      </c>
      <c r="C429">
        <v>11.9</v>
      </c>
      <c r="D429">
        <v>4.2</v>
      </c>
      <c r="E429">
        <v>6.7</v>
      </c>
      <c r="F429">
        <v>8.6</v>
      </c>
      <c r="G429">
        <v>10.199999999999999</v>
      </c>
      <c r="H429">
        <v>9.5</v>
      </c>
      <c r="I429">
        <v>10.1</v>
      </c>
      <c r="J429">
        <v>11</v>
      </c>
      <c r="K429">
        <v>8.4</v>
      </c>
      <c r="L429">
        <v>-0.1</v>
      </c>
      <c r="M429">
        <v>3.9</v>
      </c>
      <c r="N429">
        <v>1.8</v>
      </c>
      <c r="O429">
        <v>5.4</v>
      </c>
      <c r="P429">
        <v>5.4</v>
      </c>
      <c r="Q429">
        <v>5.6</v>
      </c>
      <c r="R429">
        <v>7.6</v>
      </c>
      <c r="S429">
        <v>9.1</v>
      </c>
      <c r="T429">
        <v>5.5</v>
      </c>
      <c r="U429">
        <v>7.6</v>
      </c>
      <c r="V429">
        <v>6.3</v>
      </c>
      <c r="W429">
        <v>1.9</v>
      </c>
      <c r="X429">
        <v>0.4</v>
      </c>
      <c r="Y429">
        <v>1.5</v>
      </c>
      <c r="Z429">
        <v>3.3</v>
      </c>
      <c r="AA429">
        <v>5.4</v>
      </c>
      <c r="AB429">
        <v>3.6</v>
      </c>
      <c r="AC429">
        <v>6</v>
      </c>
      <c r="AD429">
        <v>2.8</v>
      </c>
      <c r="AE429">
        <v>-5.0999999999999996</v>
      </c>
      <c r="AF429">
        <v>0.5</v>
      </c>
      <c r="AG429">
        <v>1.5</v>
      </c>
      <c r="AH429">
        <v>1.2</v>
      </c>
      <c r="AI429">
        <v>1.6</v>
      </c>
      <c r="AJ429">
        <v>7.2</v>
      </c>
      <c r="AK429">
        <v>3.6</v>
      </c>
    </row>
    <row r="431" spans="1:37">
      <c r="A431" t="s">
        <v>389</v>
      </c>
      <c r="B431" s="34">
        <v>3849</v>
      </c>
      <c r="C431" s="34">
        <v>4264</v>
      </c>
      <c r="D431" s="34">
        <v>4511</v>
      </c>
      <c r="E431" s="34">
        <v>4878</v>
      </c>
      <c r="F431" s="34">
        <v>5383</v>
      </c>
      <c r="G431" s="34">
        <v>5667</v>
      </c>
      <c r="H431" s="34">
        <v>6072</v>
      </c>
      <c r="I431" s="34">
        <v>6525</v>
      </c>
      <c r="J431" s="34">
        <v>7026</v>
      </c>
      <c r="K431" s="34">
        <v>7462</v>
      </c>
      <c r="L431" s="34">
        <v>7578</v>
      </c>
      <c r="M431" s="34">
        <v>8005</v>
      </c>
      <c r="N431" s="34">
        <v>8067</v>
      </c>
      <c r="O431" s="34">
        <v>8519</v>
      </c>
      <c r="P431" s="34">
        <v>8836</v>
      </c>
      <c r="Q431" s="34">
        <v>9166</v>
      </c>
      <c r="R431" s="34">
        <v>9763</v>
      </c>
      <c r="S431" s="34">
        <v>9960</v>
      </c>
      <c r="T431" s="34">
        <v>10358</v>
      </c>
      <c r="U431" s="34">
        <v>11072</v>
      </c>
      <c r="V431" s="34">
        <v>11597</v>
      </c>
      <c r="W431" s="34">
        <v>12070</v>
      </c>
      <c r="X431" s="34">
        <v>12539</v>
      </c>
      <c r="Y431" s="34">
        <v>13385</v>
      </c>
      <c r="Z431" s="34">
        <v>14188</v>
      </c>
      <c r="AA431" s="34">
        <v>15308</v>
      </c>
      <c r="AB431" s="34">
        <v>16521</v>
      </c>
      <c r="AC431" s="34">
        <v>18162</v>
      </c>
      <c r="AD431" s="34">
        <v>19194</v>
      </c>
      <c r="AE431" s="34">
        <v>20232</v>
      </c>
      <c r="AF431" s="34">
        <v>21884</v>
      </c>
      <c r="AG431" s="34">
        <v>23009</v>
      </c>
      <c r="AH431" s="34">
        <v>24021</v>
      </c>
      <c r="AI431" s="34">
        <v>24929</v>
      </c>
      <c r="AJ431" s="34">
        <v>25982</v>
      </c>
      <c r="AK431" s="34">
        <v>26545</v>
      </c>
    </row>
    <row r="432" spans="1:37">
      <c r="A432" t="s">
        <v>566</v>
      </c>
      <c r="B432" t="s">
        <v>385</v>
      </c>
      <c r="C432">
        <v>10.8</v>
      </c>
      <c r="D432">
        <v>5.8</v>
      </c>
      <c r="E432">
        <v>8.1</v>
      </c>
      <c r="F432">
        <v>10.4</v>
      </c>
      <c r="G432">
        <v>5.3</v>
      </c>
      <c r="H432">
        <v>7.1</v>
      </c>
      <c r="I432">
        <v>7.5</v>
      </c>
      <c r="J432">
        <v>7.7</v>
      </c>
      <c r="K432">
        <v>6.2</v>
      </c>
      <c r="L432">
        <v>1.6</v>
      </c>
      <c r="M432">
        <v>5.6</v>
      </c>
      <c r="N432">
        <v>0.8</v>
      </c>
      <c r="O432">
        <v>5.6</v>
      </c>
      <c r="P432">
        <v>3.7</v>
      </c>
      <c r="Q432">
        <v>3.7</v>
      </c>
      <c r="R432">
        <v>6.5</v>
      </c>
      <c r="S432">
        <v>2</v>
      </c>
      <c r="T432">
        <v>4</v>
      </c>
      <c r="U432">
        <v>6.9</v>
      </c>
      <c r="V432">
        <v>4.7</v>
      </c>
      <c r="W432">
        <v>4.0999999999999996</v>
      </c>
      <c r="X432">
        <v>3.9</v>
      </c>
      <c r="Y432">
        <v>6.7</v>
      </c>
      <c r="Z432">
        <v>6</v>
      </c>
      <c r="AA432">
        <v>7.9</v>
      </c>
      <c r="AB432">
        <v>7.9</v>
      </c>
      <c r="AC432">
        <v>9.9</v>
      </c>
      <c r="AD432">
        <v>5.7</v>
      </c>
      <c r="AE432">
        <v>5.4</v>
      </c>
      <c r="AF432">
        <v>8.1999999999999993</v>
      </c>
      <c r="AG432">
        <v>5.0999999999999996</v>
      </c>
      <c r="AH432">
        <v>4.4000000000000004</v>
      </c>
      <c r="AI432">
        <v>3.8</v>
      </c>
      <c r="AJ432">
        <v>4.2</v>
      </c>
      <c r="AK432">
        <v>2.2000000000000002</v>
      </c>
    </row>
    <row r="434" spans="1:37">
      <c r="A434" t="s">
        <v>390</v>
      </c>
      <c r="B434" s="34">
        <v>15376</v>
      </c>
      <c r="C434" s="34">
        <v>16440</v>
      </c>
      <c r="D434" s="34">
        <v>18281</v>
      </c>
      <c r="E434" s="34">
        <v>20594</v>
      </c>
      <c r="F434" s="34">
        <v>21830</v>
      </c>
      <c r="G434" s="34">
        <v>23682</v>
      </c>
      <c r="H434" s="34">
        <v>25933</v>
      </c>
      <c r="I434" s="34">
        <v>28693</v>
      </c>
      <c r="J434" s="34">
        <v>31586</v>
      </c>
      <c r="K434" s="34">
        <v>33085</v>
      </c>
      <c r="L434" s="34">
        <v>34609</v>
      </c>
      <c r="M434" s="34">
        <v>36175</v>
      </c>
      <c r="N434" s="34">
        <v>37995</v>
      </c>
      <c r="O434" s="34">
        <v>40283</v>
      </c>
      <c r="P434" s="34">
        <v>42468</v>
      </c>
      <c r="Q434" s="34">
        <v>43928</v>
      </c>
      <c r="R434" s="34">
        <v>46058</v>
      </c>
      <c r="S434" s="34">
        <v>48681</v>
      </c>
      <c r="T434" s="34">
        <v>50205</v>
      </c>
      <c r="U434" s="34">
        <v>53504</v>
      </c>
      <c r="V434" s="34">
        <v>55997</v>
      </c>
      <c r="W434" s="34">
        <v>58861</v>
      </c>
      <c r="X434" s="34">
        <v>60402</v>
      </c>
      <c r="Y434" s="34">
        <v>62640</v>
      </c>
      <c r="Z434" s="34">
        <v>64417</v>
      </c>
      <c r="AA434" s="34">
        <v>66585</v>
      </c>
      <c r="AB434" s="34">
        <v>69155</v>
      </c>
      <c r="AC434" s="34">
        <v>70428</v>
      </c>
      <c r="AD434" s="34">
        <v>71012</v>
      </c>
      <c r="AE434" s="34">
        <v>73962</v>
      </c>
      <c r="AF434" s="34">
        <v>76084</v>
      </c>
      <c r="AG434" s="34">
        <v>78032</v>
      </c>
      <c r="AH434" s="34">
        <v>79651</v>
      </c>
      <c r="AI434" s="34">
        <v>82067</v>
      </c>
      <c r="AJ434" s="34">
        <v>85076</v>
      </c>
      <c r="AK434" s="34">
        <v>88515</v>
      </c>
    </row>
    <row r="435" spans="1:37">
      <c r="B435" t="s">
        <v>385</v>
      </c>
      <c r="C435">
        <v>6.9</v>
      </c>
      <c r="D435">
        <v>11.2</v>
      </c>
      <c r="E435">
        <v>12.7</v>
      </c>
      <c r="F435">
        <v>6</v>
      </c>
      <c r="G435">
        <v>8.5</v>
      </c>
      <c r="H435">
        <v>9.5</v>
      </c>
      <c r="I435">
        <v>10.6</v>
      </c>
      <c r="J435">
        <v>10.1</v>
      </c>
      <c r="K435">
        <v>4.7</v>
      </c>
      <c r="L435">
        <v>4.5999999999999996</v>
      </c>
      <c r="M435">
        <v>4.5</v>
      </c>
      <c r="N435">
        <v>5</v>
      </c>
      <c r="O435">
        <v>6</v>
      </c>
      <c r="P435">
        <v>5.4</v>
      </c>
      <c r="Q435">
        <v>3.4</v>
      </c>
      <c r="R435">
        <v>4.8</v>
      </c>
      <c r="S435">
        <v>5.7</v>
      </c>
      <c r="T435">
        <v>3.1</v>
      </c>
      <c r="U435">
        <v>6.6</v>
      </c>
      <c r="V435">
        <v>4.7</v>
      </c>
      <c r="W435">
        <v>5.0999999999999996</v>
      </c>
      <c r="X435">
        <v>2.6</v>
      </c>
      <c r="Y435">
        <v>3.7</v>
      </c>
      <c r="Z435">
        <v>2.8</v>
      </c>
      <c r="AA435">
        <v>3.4</v>
      </c>
      <c r="AB435">
        <v>3.9</v>
      </c>
      <c r="AC435">
        <v>1.8</v>
      </c>
      <c r="AD435">
        <v>0.8</v>
      </c>
      <c r="AE435">
        <v>4.2</v>
      </c>
      <c r="AF435">
        <v>2.9</v>
      </c>
      <c r="AG435">
        <v>2.6</v>
      </c>
      <c r="AH435">
        <v>2.1</v>
      </c>
      <c r="AI435">
        <v>3</v>
      </c>
      <c r="AJ435">
        <v>3.7</v>
      </c>
      <c r="AK435">
        <v>4</v>
      </c>
    </row>
    <row r="437" spans="1:37">
      <c r="A437" t="s">
        <v>391</v>
      </c>
      <c r="B437" s="34">
        <v>11451</v>
      </c>
      <c r="C437" s="34">
        <v>12068</v>
      </c>
      <c r="D437" s="34">
        <v>13633</v>
      </c>
      <c r="E437" s="34">
        <v>15553</v>
      </c>
      <c r="F437" s="34">
        <v>16429</v>
      </c>
      <c r="G437" s="34">
        <v>17956</v>
      </c>
      <c r="H437" s="34">
        <v>19489</v>
      </c>
      <c r="I437" s="34">
        <v>21533</v>
      </c>
      <c r="J437" s="34">
        <v>23649</v>
      </c>
      <c r="K437" s="34">
        <v>24626</v>
      </c>
      <c r="L437" s="34">
        <v>25863</v>
      </c>
      <c r="M437" s="34">
        <v>27248</v>
      </c>
      <c r="N437" s="34">
        <v>28754</v>
      </c>
      <c r="O437" s="34">
        <v>30690</v>
      </c>
      <c r="P437" s="34">
        <v>32583</v>
      </c>
      <c r="Q437" s="34">
        <v>33689</v>
      </c>
      <c r="R437" s="34">
        <v>35544</v>
      </c>
      <c r="S437" s="34">
        <v>37593</v>
      </c>
      <c r="T437" s="34">
        <v>38839</v>
      </c>
      <c r="U437" s="34">
        <v>41521</v>
      </c>
      <c r="V437" s="34">
        <v>43164</v>
      </c>
      <c r="W437" s="34">
        <v>45264</v>
      </c>
      <c r="X437" s="34">
        <v>46636</v>
      </c>
      <c r="Y437" s="34">
        <v>48383</v>
      </c>
      <c r="Z437" s="34">
        <v>49571</v>
      </c>
      <c r="AA437" s="34">
        <v>51460</v>
      </c>
      <c r="AB437" s="34">
        <v>53059</v>
      </c>
      <c r="AC437" s="34">
        <v>53267</v>
      </c>
      <c r="AD437" s="34">
        <v>53098</v>
      </c>
      <c r="AE437" s="34">
        <v>55466</v>
      </c>
      <c r="AF437" s="34">
        <v>57048</v>
      </c>
      <c r="AG437" s="34">
        <v>58267</v>
      </c>
      <c r="AH437" s="34">
        <v>59253</v>
      </c>
      <c r="AI437" s="34">
        <v>60962</v>
      </c>
      <c r="AJ437" s="34">
        <v>63018</v>
      </c>
      <c r="AK437" s="34">
        <v>65443</v>
      </c>
    </row>
    <row r="438" spans="1:37">
      <c r="B438" t="s">
        <v>385</v>
      </c>
      <c r="C438">
        <v>5.4</v>
      </c>
      <c r="D438">
        <v>13</v>
      </c>
      <c r="E438">
        <v>14.1</v>
      </c>
      <c r="F438">
        <v>5.6</v>
      </c>
      <c r="G438">
        <v>9.3000000000000007</v>
      </c>
      <c r="H438">
        <v>8.5</v>
      </c>
      <c r="I438">
        <v>10.5</v>
      </c>
      <c r="J438">
        <v>9.8000000000000007</v>
      </c>
      <c r="K438">
        <v>4.0999999999999996</v>
      </c>
      <c r="L438">
        <v>5</v>
      </c>
      <c r="M438">
        <v>5.4</v>
      </c>
      <c r="N438">
        <v>5.5</v>
      </c>
      <c r="O438">
        <v>6.7</v>
      </c>
      <c r="P438">
        <v>6.2</v>
      </c>
      <c r="Q438">
        <v>3.4</v>
      </c>
      <c r="R438">
        <v>5.5</v>
      </c>
      <c r="S438">
        <v>5.8</v>
      </c>
      <c r="T438">
        <v>3.3</v>
      </c>
      <c r="U438">
        <v>6.9</v>
      </c>
      <c r="V438">
        <v>4</v>
      </c>
      <c r="W438">
        <v>4.9000000000000004</v>
      </c>
      <c r="X438">
        <v>3</v>
      </c>
      <c r="Y438">
        <v>3.7</v>
      </c>
      <c r="Z438">
        <v>2.5</v>
      </c>
      <c r="AA438">
        <v>3.8</v>
      </c>
      <c r="AB438">
        <v>3.1</v>
      </c>
      <c r="AC438">
        <v>0.4</v>
      </c>
      <c r="AD438">
        <v>-0.3</v>
      </c>
      <c r="AE438">
        <v>4.5</v>
      </c>
      <c r="AF438">
        <v>2.9</v>
      </c>
      <c r="AG438">
        <v>2.1</v>
      </c>
      <c r="AH438">
        <v>1.7</v>
      </c>
      <c r="AI438">
        <v>2.9</v>
      </c>
      <c r="AJ438">
        <v>3.4</v>
      </c>
      <c r="AK438">
        <v>3.8</v>
      </c>
    </row>
    <row r="440" spans="1:37">
      <c r="A440" t="s">
        <v>392</v>
      </c>
      <c r="B440" s="34">
        <v>3925</v>
      </c>
      <c r="C440" s="34">
        <v>4372</v>
      </c>
      <c r="D440" s="34">
        <v>4648</v>
      </c>
      <c r="E440" s="34">
        <v>5041</v>
      </c>
      <c r="F440" s="34">
        <v>5401</v>
      </c>
      <c r="G440" s="34">
        <v>5726</v>
      </c>
      <c r="H440" s="34">
        <v>6444</v>
      </c>
      <c r="I440" s="34">
        <v>7160</v>
      </c>
      <c r="J440" s="34">
        <v>7937</v>
      </c>
      <c r="K440" s="34">
        <v>8459</v>
      </c>
      <c r="L440" s="34">
        <v>8745</v>
      </c>
      <c r="M440" s="34">
        <v>8927</v>
      </c>
      <c r="N440" s="34">
        <v>9241</v>
      </c>
      <c r="O440" s="34">
        <v>9593</v>
      </c>
      <c r="P440" s="34">
        <v>9886</v>
      </c>
      <c r="Q440" s="34">
        <v>10239</v>
      </c>
      <c r="R440" s="34">
        <v>10513</v>
      </c>
      <c r="S440" s="34">
        <v>11089</v>
      </c>
      <c r="T440" s="34">
        <v>11366</v>
      </c>
      <c r="U440" s="34">
        <v>11983</v>
      </c>
      <c r="V440" s="34">
        <v>12834</v>
      </c>
      <c r="W440" s="34">
        <v>13596</v>
      </c>
      <c r="X440" s="34">
        <v>13766</v>
      </c>
      <c r="Y440" s="34">
        <v>14257</v>
      </c>
      <c r="Z440" s="34">
        <v>14845</v>
      </c>
      <c r="AA440" s="34">
        <v>15125</v>
      </c>
      <c r="AB440" s="34">
        <v>16096</v>
      </c>
      <c r="AC440" s="34">
        <v>17161</v>
      </c>
      <c r="AD440" s="34">
        <v>17914</v>
      </c>
      <c r="AE440" s="34">
        <v>18496</v>
      </c>
      <c r="AF440" s="34">
        <v>19036</v>
      </c>
      <c r="AG440" s="34">
        <v>19765</v>
      </c>
      <c r="AH440" s="34">
        <v>20398</v>
      </c>
      <c r="AI440" s="34">
        <v>21105</v>
      </c>
      <c r="AJ440" s="34">
        <v>22058</v>
      </c>
      <c r="AK440" s="34">
        <v>23072</v>
      </c>
    </row>
    <row r="441" spans="1:37">
      <c r="A441" t="s">
        <v>567</v>
      </c>
      <c r="B441" t="s">
        <v>385</v>
      </c>
      <c r="C441">
        <v>11.4</v>
      </c>
      <c r="D441">
        <v>6.3</v>
      </c>
      <c r="E441">
        <v>8.5</v>
      </c>
      <c r="F441">
        <v>7.1</v>
      </c>
      <c r="G441">
        <v>6</v>
      </c>
      <c r="H441">
        <v>12.5</v>
      </c>
      <c r="I441">
        <v>11.1</v>
      </c>
      <c r="J441">
        <v>10.9</v>
      </c>
      <c r="K441">
        <v>6.6</v>
      </c>
      <c r="L441">
        <v>3.4</v>
      </c>
      <c r="M441">
        <v>2.1</v>
      </c>
      <c r="N441">
        <v>3.5</v>
      </c>
      <c r="O441">
        <v>3.8</v>
      </c>
      <c r="P441">
        <v>3.1</v>
      </c>
      <c r="Q441">
        <v>3.6</v>
      </c>
      <c r="R441">
        <v>2.7</v>
      </c>
      <c r="S441">
        <v>5.5</v>
      </c>
      <c r="T441">
        <v>2.5</v>
      </c>
      <c r="U441">
        <v>5.4</v>
      </c>
      <c r="V441">
        <v>7.1</v>
      </c>
      <c r="W441">
        <v>5.9</v>
      </c>
      <c r="X441">
        <v>1.3</v>
      </c>
      <c r="Y441">
        <v>3.6</v>
      </c>
      <c r="Z441">
        <v>4.0999999999999996</v>
      </c>
      <c r="AA441">
        <v>1.9</v>
      </c>
      <c r="AB441">
        <v>6.4</v>
      </c>
      <c r="AC441">
        <v>6.6</v>
      </c>
      <c r="AD441">
        <v>4.4000000000000004</v>
      </c>
      <c r="AE441">
        <v>3.2</v>
      </c>
      <c r="AF441">
        <v>2.9</v>
      </c>
      <c r="AG441">
        <v>3.8</v>
      </c>
      <c r="AH441">
        <v>3.2</v>
      </c>
      <c r="AI441">
        <v>3.5</v>
      </c>
      <c r="AJ441">
        <v>4.5</v>
      </c>
      <c r="AK441">
        <v>4.5999999999999996</v>
      </c>
    </row>
    <row r="443" spans="1:37">
      <c r="A443" t="s">
        <v>393</v>
      </c>
      <c r="B443" s="34">
        <v>16138</v>
      </c>
      <c r="C443" s="34">
        <v>16778</v>
      </c>
      <c r="D443" s="34">
        <v>17689</v>
      </c>
      <c r="E443" s="34">
        <v>19838</v>
      </c>
      <c r="F443" s="34">
        <v>21869</v>
      </c>
      <c r="G443" s="34">
        <v>25975</v>
      </c>
      <c r="H443" s="34">
        <v>28402</v>
      </c>
      <c r="I443" s="34">
        <v>32491</v>
      </c>
      <c r="J443" s="34">
        <v>36980</v>
      </c>
      <c r="K443" s="34">
        <v>39759</v>
      </c>
      <c r="L443" s="34">
        <v>39345</v>
      </c>
      <c r="M443" s="34">
        <v>40912</v>
      </c>
      <c r="N443" s="34">
        <v>41916</v>
      </c>
      <c r="O443" s="34">
        <v>44283</v>
      </c>
      <c r="P443" s="34">
        <v>45442</v>
      </c>
      <c r="Q443" s="34">
        <v>46345</v>
      </c>
      <c r="R443" s="34">
        <v>49735</v>
      </c>
      <c r="S443" s="34">
        <v>51505</v>
      </c>
      <c r="T443" s="34">
        <v>55885</v>
      </c>
      <c r="U443" s="34">
        <v>57944</v>
      </c>
      <c r="V443" s="34">
        <v>59830</v>
      </c>
      <c r="W443" s="34">
        <v>61871</v>
      </c>
      <c r="X443" s="34">
        <v>61376</v>
      </c>
      <c r="Y443" s="34">
        <v>65599</v>
      </c>
      <c r="Z443" s="34">
        <v>68445</v>
      </c>
      <c r="AA443" s="34">
        <v>70732</v>
      </c>
      <c r="AB443" s="34">
        <v>73137</v>
      </c>
      <c r="AC443" s="34">
        <v>72575</v>
      </c>
      <c r="AD443" s="34">
        <v>73309</v>
      </c>
      <c r="AE443" s="34">
        <v>76392</v>
      </c>
      <c r="AF443" s="34">
        <v>76954</v>
      </c>
      <c r="AG443" s="34">
        <v>79327</v>
      </c>
      <c r="AH443" s="34">
        <v>80963</v>
      </c>
      <c r="AI443" s="34">
        <v>85345</v>
      </c>
      <c r="AJ443" s="34">
        <v>89789</v>
      </c>
      <c r="AK443" s="34">
        <v>94815</v>
      </c>
    </row>
    <row r="444" spans="1:37">
      <c r="B444" t="s">
        <v>385</v>
      </c>
      <c r="C444">
        <v>4</v>
      </c>
      <c r="D444">
        <v>5.4</v>
      </c>
      <c r="E444">
        <v>12.1</v>
      </c>
      <c r="F444">
        <v>10.199999999999999</v>
      </c>
      <c r="G444">
        <v>18.8</v>
      </c>
      <c r="H444">
        <v>9.3000000000000007</v>
      </c>
      <c r="I444">
        <v>14.4</v>
      </c>
      <c r="J444">
        <v>13.8</v>
      </c>
      <c r="K444">
        <v>7.5</v>
      </c>
      <c r="L444">
        <v>-1</v>
      </c>
      <c r="M444">
        <v>4</v>
      </c>
      <c r="N444">
        <v>2.5</v>
      </c>
      <c r="O444">
        <v>5.6</v>
      </c>
      <c r="P444">
        <v>2.6</v>
      </c>
      <c r="Q444">
        <v>2</v>
      </c>
      <c r="R444">
        <v>7.3</v>
      </c>
      <c r="S444">
        <v>3.6</v>
      </c>
      <c r="T444">
        <v>8.5</v>
      </c>
      <c r="U444">
        <v>3.7</v>
      </c>
      <c r="V444">
        <v>3.3</v>
      </c>
      <c r="W444">
        <v>3.4</v>
      </c>
      <c r="X444">
        <v>-0.8</v>
      </c>
      <c r="Y444">
        <v>6.9</v>
      </c>
      <c r="Z444">
        <v>4.3</v>
      </c>
      <c r="AA444">
        <v>3.3</v>
      </c>
      <c r="AB444">
        <v>3.4</v>
      </c>
      <c r="AC444">
        <v>-0.8</v>
      </c>
      <c r="AD444">
        <v>1</v>
      </c>
      <c r="AE444">
        <v>4.2</v>
      </c>
      <c r="AF444">
        <v>0.7</v>
      </c>
      <c r="AG444">
        <v>3.1</v>
      </c>
      <c r="AH444">
        <v>2.1</v>
      </c>
      <c r="AI444">
        <v>5.4</v>
      </c>
      <c r="AJ444">
        <v>5.2</v>
      </c>
      <c r="AK444">
        <v>5.6</v>
      </c>
    </row>
    <row r="446" spans="1:37">
      <c r="A446" t="s">
        <v>394</v>
      </c>
      <c r="B446">
        <v>325</v>
      </c>
      <c r="C446">
        <v>286</v>
      </c>
      <c r="D446" s="34">
        <v>1259</v>
      </c>
      <c r="E446">
        <v>640</v>
      </c>
      <c r="F446">
        <v>-381</v>
      </c>
      <c r="G446">
        <v>537</v>
      </c>
      <c r="H446">
        <v>-125</v>
      </c>
      <c r="I446">
        <v>-365</v>
      </c>
      <c r="J446">
        <v>-311</v>
      </c>
      <c r="K446">
        <v>-816</v>
      </c>
      <c r="L446" s="34">
        <v>1167</v>
      </c>
      <c r="M446" s="34">
        <v>-1238</v>
      </c>
      <c r="N446" s="34">
        <v>-1417</v>
      </c>
      <c r="O446">
        <v>-928</v>
      </c>
      <c r="P446">
        <v>457</v>
      </c>
      <c r="Q446">
        <v>311</v>
      </c>
      <c r="R446">
        <v>-832</v>
      </c>
      <c r="S446">
        <v>128</v>
      </c>
      <c r="T446">
        <v>-908</v>
      </c>
      <c r="U446" s="34">
        <v>-1056</v>
      </c>
      <c r="V446">
        <v>-470</v>
      </c>
      <c r="W446">
        <v>-804</v>
      </c>
      <c r="X446">
        <v>-473</v>
      </c>
      <c r="Y446">
        <v>-209</v>
      </c>
      <c r="Z446">
        <v>-993</v>
      </c>
      <c r="AA446">
        <v>-12</v>
      </c>
      <c r="AB446">
        <v>388</v>
      </c>
      <c r="AC446">
        <v>-95</v>
      </c>
      <c r="AD446">
        <v>406</v>
      </c>
      <c r="AE446">
        <v>420</v>
      </c>
      <c r="AF446">
        <v>265</v>
      </c>
      <c r="AG446">
        <v>315</v>
      </c>
      <c r="AH446">
        <v>264</v>
      </c>
      <c r="AI446">
        <v>370</v>
      </c>
      <c r="AJ446">
        <v>-381</v>
      </c>
      <c r="AK446">
        <v>379</v>
      </c>
    </row>
    <row r="448" spans="1:37">
      <c r="A448" t="s">
        <v>395</v>
      </c>
      <c r="B448" s="34">
        <v>132288</v>
      </c>
      <c r="C448" s="34">
        <v>139951</v>
      </c>
      <c r="D448" s="34">
        <v>156457</v>
      </c>
      <c r="E448" s="34">
        <v>175643</v>
      </c>
      <c r="F448" s="34">
        <v>193459</v>
      </c>
      <c r="G448" s="34">
        <v>212769</v>
      </c>
      <c r="H448" s="34">
        <v>235466</v>
      </c>
      <c r="I448" s="34">
        <v>260244</v>
      </c>
      <c r="J448" s="34">
        <v>282754</v>
      </c>
      <c r="K448" s="34">
        <v>287293</v>
      </c>
      <c r="L448" s="34">
        <v>288190</v>
      </c>
      <c r="M448" s="34">
        <v>293007</v>
      </c>
      <c r="N448" s="34">
        <v>302160</v>
      </c>
      <c r="O448" s="34">
        <v>319901</v>
      </c>
      <c r="P448" s="34">
        <v>337337</v>
      </c>
      <c r="Q448" s="34">
        <v>347738</v>
      </c>
      <c r="R448" s="34">
        <v>368909</v>
      </c>
      <c r="S448" s="34">
        <v>389219</v>
      </c>
      <c r="T448" s="34">
        <v>418202</v>
      </c>
      <c r="U448" s="34">
        <v>452186</v>
      </c>
      <c r="V448" s="34">
        <v>469045</v>
      </c>
      <c r="W448" s="34">
        <v>494804</v>
      </c>
      <c r="X448" s="34">
        <v>509472</v>
      </c>
      <c r="Y448" s="34">
        <v>533334</v>
      </c>
      <c r="Z448" s="34">
        <v>556607</v>
      </c>
      <c r="AA448" s="34">
        <v>578229</v>
      </c>
      <c r="AB448" s="34">
        <v>601735</v>
      </c>
      <c r="AC448" s="34">
        <v>608446</v>
      </c>
      <c r="AD448" s="34">
        <v>597876</v>
      </c>
      <c r="AE448" s="34">
        <v>630983</v>
      </c>
      <c r="AF448" s="34">
        <v>659740</v>
      </c>
      <c r="AG448" s="34">
        <v>680086</v>
      </c>
      <c r="AH448" s="34">
        <v>695354</v>
      </c>
      <c r="AI448" s="34">
        <v>726053</v>
      </c>
      <c r="AJ448" s="34">
        <v>762029</v>
      </c>
      <c r="AK448" s="34">
        <v>794835</v>
      </c>
    </row>
    <row r="449" spans="1:38">
      <c r="A449" t="s">
        <v>568</v>
      </c>
      <c r="B449" t="s">
        <v>385</v>
      </c>
      <c r="C449">
        <v>5.8</v>
      </c>
      <c r="D449">
        <v>11.8</v>
      </c>
      <c r="E449">
        <v>12.3</v>
      </c>
      <c r="F449">
        <v>10.1</v>
      </c>
      <c r="G449">
        <v>10</v>
      </c>
      <c r="H449">
        <v>10.7</v>
      </c>
      <c r="I449">
        <v>10.5</v>
      </c>
      <c r="J449">
        <v>8.6</v>
      </c>
      <c r="K449">
        <v>1.6</v>
      </c>
      <c r="L449">
        <v>0.3</v>
      </c>
      <c r="M449">
        <v>1.7</v>
      </c>
      <c r="N449">
        <v>3.1</v>
      </c>
      <c r="O449">
        <v>5.9</v>
      </c>
      <c r="P449">
        <v>5.5</v>
      </c>
      <c r="Q449">
        <v>3.1</v>
      </c>
      <c r="R449">
        <v>6.1</v>
      </c>
      <c r="S449">
        <v>5.5</v>
      </c>
      <c r="T449">
        <v>7.4</v>
      </c>
      <c r="U449">
        <v>8.1</v>
      </c>
      <c r="V449">
        <v>3.7</v>
      </c>
      <c r="W449">
        <v>5.5</v>
      </c>
      <c r="X449">
        <v>3</v>
      </c>
      <c r="Y449">
        <v>4.7</v>
      </c>
      <c r="Z449">
        <v>4.4000000000000004</v>
      </c>
      <c r="AA449">
        <v>3.9</v>
      </c>
      <c r="AB449">
        <v>4.0999999999999996</v>
      </c>
      <c r="AC449">
        <v>1.1000000000000001</v>
      </c>
      <c r="AD449">
        <v>-1.7</v>
      </c>
      <c r="AE449">
        <v>5.5</v>
      </c>
      <c r="AF449">
        <v>4.5999999999999996</v>
      </c>
      <c r="AG449">
        <v>3.1</v>
      </c>
      <c r="AH449">
        <v>2.2000000000000002</v>
      </c>
      <c r="AI449">
        <v>4.4000000000000004</v>
      </c>
      <c r="AJ449">
        <v>5</v>
      </c>
      <c r="AK449">
        <v>4.3</v>
      </c>
    </row>
    <row r="451" spans="1:38">
      <c r="A451" t="s">
        <v>473</v>
      </c>
    </row>
    <row r="452" spans="1:38">
      <c r="A452" t="s">
        <v>474</v>
      </c>
    </row>
    <row r="453" spans="1:38">
      <c r="A453" t="s">
        <v>475</v>
      </c>
    </row>
    <row r="456" spans="1:38">
      <c r="A456" t="s">
        <v>476</v>
      </c>
    </row>
    <row r="457" spans="1:38">
      <c r="A457" t="s">
        <v>471</v>
      </c>
    </row>
    <row r="458" spans="1:38">
      <c r="A458" t="s">
        <v>402</v>
      </c>
    </row>
    <row r="459" spans="1:38">
      <c r="A459" t="s">
        <v>472</v>
      </c>
    </row>
    <row r="460" spans="1:38">
      <c r="A460" t="s">
        <v>556</v>
      </c>
      <c r="B460" t="s">
        <v>557</v>
      </c>
      <c r="C460" t="s">
        <v>242</v>
      </c>
      <c r="D460" t="s">
        <v>242</v>
      </c>
      <c r="E460" t="s">
        <v>242</v>
      </c>
      <c r="F460" t="s">
        <v>242</v>
      </c>
      <c r="G460" t="s">
        <v>242</v>
      </c>
      <c r="H460" t="s">
        <v>242</v>
      </c>
      <c r="I460" t="s">
        <v>242</v>
      </c>
      <c r="J460" t="s">
        <v>242</v>
      </c>
      <c r="K460" t="s">
        <v>242</v>
      </c>
      <c r="L460" t="s">
        <v>242</v>
      </c>
      <c r="M460" t="s">
        <v>242</v>
      </c>
      <c r="N460" t="s">
        <v>242</v>
      </c>
      <c r="O460" t="s">
        <v>242</v>
      </c>
      <c r="P460" t="s">
        <v>242</v>
      </c>
      <c r="Q460" t="s">
        <v>242</v>
      </c>
      <c r="R460" t="s">
        <v>242</v>
      </c>
      <c r="S460" t="s">
        <v>242</v>
      </c>
      <c r="T460" t="s">
        <v>242</v>
      </c>
      <c r="U460" t="s">
        <v>242</v>
      </c>
      <c r="V460" t="s">
        <v>242</v>
      </c>
      <c r="W460" t="s">
        <v>242</v>
      </c>
      <c r="X460" t="s">
        <v>242</v>
      </c>
      <c r="Y460" t="s">
        <v>242</v>
      </c>
      <c r="Z460" t="s">
        <v>242</v>
      </c>
      <c r="AA460" t="s">
        <v>242</v>
      </c>
      <c r="AB460" t="s">
        <v>242</v>
      </c>
      <c r="AC460" t="s">
        <v>242</v>
      </c>
      <c r="AD460" t="s">
        <v>242</v>
      </c>
      <c r="AE460" t="s">
        <v>242</v>
      </c>
      <c r="AF460" t="s">
        <v>242</v>
      </c>
      <c r="AG460" t="s">
        <v>242</v>
      </c>
      <c r="AH460" t="s">
        <v>242</v>
      </c>
      <c r="AI460" t="s">
        <v>242</v>
      </c>
      <c r="AJ460" t="s">
        <v>242</v>
      </c>
      <c r="AK460" t="s">
        <v>242</v>
      </c>
    </row>
    <row r="461" spans="1:38">
      <c r="B461">
        <v>1981</v>
      </c>
      <c r="C461">
        <v>1982</v>
      </c>
      <c r="D461">
        <v>1983</v>
      </c>
      <c r="E461">
        <v>1984</v>
      </c>
      <c r="F461">
        <v>1985</v>
      </c>
      <c r="G461">
        <v>1986</v>
      </c>
      <c r="H461">
        <v>1987</v>
      </c>
      <c r="I461">
        <v>1988</v>
      </c>
      <c r="J461">
        <v>1989</v>
      </c>
      <c r="K461">
        <v>1990</v>
      </c>
      <c r="L461">
        <v>1991</v>
      </c>
      <c r="M461">
        <v>1992</v>
      </c>
      <c r="N461">
        <v>1993</v>
      </c>
      <c r="O461">
        <v>1994</v>
      </c>
      <c r="P461">
        <v>1995</v>
      </c>
      <c r="Q461">
        <v>1996</v>
      </c>
      <c r="R461">
        <v>1997</v>
      </c>
      <c r="S461">
        <v>1998</v>
      </c>
      <c r="T461">
        <v>1999</v>
      </c>
      <c r="U461">
        <v>2000</v>
      </c>
      <c r="V461">
        <v>2001</v>
      </c>
      <c r="W461">
        <v>2002</v>
      </c>
      <c r="X461">
        <v>2003</v>
      </c>
      <c r="Y461">
        <v>2004</v>
      </c>
      <c r="Z461">
        <v>2005</v>
      </c>
      <c r="AA461">
        <v>2006</v>
      </c>
      <c r="AB461">
        <v>2007</v>
      </c>
      <c r="AC461">
        <v>2008</v>
      </c>
      <c r="AD461">
        <v>2009</v>
      </c>
      <c r="AE461">
        <v>2010</v>
      </c>
      <c r="AF461">
        <v>2011</v>
      </c>
      <c r="AG461">
        <v>2012</v>
      </c>
      <c r="AH461">
        <v>2013</v>
      </c>
      <c r="AI461">
        <v>2014</v>
      </c>
      <c r="AJ461">
        <v>2015</v>
      </c>
      <c r="AK461">
        <v>2016</v>
      </c>
      <c r="AL461">
        <v>2017</v>
      </c>
    </row>
    <row r="462" spans="1:38">
      <c r="B462" t="s">
        <v>383</v>
      </c>
      <c r="C462" t="s">
        <v>383</v>
      </c>
      <c r="D462" t="s">
        <v>383</v>
      </c>
      <c r="E462" t="s">
        <v>383</v>
      </c>
      <c r="F462" t="s">
        <v>383</v>
      </c>
      <c r="G462" t="s">
        <v>383</v>
      </c>
      <c r="H462" t="s">
        <v>383</v>
      </c>
      <c r="I462" t="s">
        <v>383</v>
      </c>
      <c r="J462" t="s">
        <v>383</v>
      </c>
      <c r="K462" t="s">
        <v>383</v>
      </c>
      <c r="L462" t="s">
        <v>383</v>
      </c>
      <c r="M462" t="s">
        <v>383</v>
      </c>
      <c r="N462" t="s">
        <v>383</v>
      </c>
      <c r="O462" t="s">
        <v>383</v>
      </c>
      <c r="P462" t="s">
        <v>383</v>
      </c>
      <c r="Q462" t="s">
        <v>383</v>
      </c>
      <c r="R462" t="s">
        <v>383</v>
      </c>
      <c r="S462" t="s">
        <v>383</v>
      </c>
      <c r="T462" t="s">
        <v>383</v>
      </c>
      <c r="U462" t="s">
        <v>383</v>
      </c>
      <c r="V462" t="s">
        <v>383</v>
      </c>
      <c r="W462" t="s">
        <v>383</v>
      </c>
      <c r="X462" t="s">
        <v>383</v>
      </c>
      <c r="Y462" t="s">
        <v>383</v>
      </c>
      <c r="Z462" t="s">
        <v>383</v>
      </c>
      <c r="AA462" t="s">
        <v>383</v>
      </c>
      <c r="AB462" t="s">
        <v>383</v>
      </c>
      <c r="AC462" t="s">
        <v>383</v>
      </c>
      <c r="AD462" t="s">
        <v>383</v>
      </c>
      <c r="AE462" t="s">
        <v>383</v>
      </c>
      <c r="AF462" t="s">
        <v>383</v>
      </c>
      <c r="AG462" t="s">
        <v>383</v>
      </c>
      <c r="AH462" t="s">
        <v>383</v>
      </c>
      <c r="AI462" t="s">
        <v>383</v>
      </c>
      <c r="AJ462" t="s">
        <v>383</v>
      </c>
      <c r="AK462" t="s">
        <v>383</v>
      </c>
    </row>
    <row r="464" spans="1:38">
      <c r="A464" t="s">
        <v>403</v>
      </c>
      <c r="B464" s="34">
        <v>96279</v>
      </c>
      <c r="C464" s="34">
        <v>104912</v>
      </c>
      <c r="D464" s="34">
        <v>115604</v>
      </c>
      <c r="E464" s="34">
        <v>126939</v>
      </c>
      <c r="F464" s="34">
        <v>139814</v>
      </c>
      <c r="G464" s="34">
        <v>152349</v>
      </c>
      <c r="H464" s="34">
        <v>165940</v>
      </c>
      <c r="I464" s="34">
        <v>181453</v>
      </c>
      <c r="J464" s="34">
        <v>197969</v>
      </c>
      <c r="K464" s="34">
        <v>210055</v>
      </c>
      <c r="L464" s="34">
        <v>219686</v>
      </c>
      <c r="M464" s="34">
        <v>227305</v>
      </c>
      <c r="N464" s="34">
        <v>234403</v>
      </c>
      <c r="O464" s="34">
        <v>241060</v>
      </c>
      <c r="P464" s="34">
        <v>247916</v>
      </c>
      <c r="Q464" s="34">
        <v>253468</v>
      </c>
      <c r="R464" s="34">
        <v>266936</v>
      </c>
      <c r="S464" s="34">
        <v>279540</v>
      </c>
      <c r="T464" s="34">
        <v>296908</v>
      </c>
      <c r="U464" s="34">
        <v>319116</v>
      </c>
      <c r="V464" s="34">
        <v>334692</v>
      </c>
      <c r="W464" s="34">
        <v>354572</v>
      </c>
      <c r="X464" s="34">
        <v>371905</v>
      </c>
      <c r="Y464" s="34">
        <v>388809</v>
      </c>
      <c r="Z464" s="34">
        <v>409736</v>
      </c>
      <c r="AA464" s="34">
        <v>430671</v>
      </c>
      <c r="AB464" s="34">
        <v>450039</v>
      </c>
      <c r="AC464" s="34">
        <v>473150</v>
      </c>
      <c r="AD464" s="34">
        <v>479175</v>
      </c>
      <c r="AE464" s="34">
        <v>502831</v>
      </c>
      <c r="AF464" s="34">
        <v>524915</v>
      </c>
      <c r="AG464" s="34">
        <v>537329</v>
      </c>
      <c r="AH464" s="34">
        <v>553633</v>
      </c>
      <c r="AI464" s="34">
        <v>576386</v>
      </c>
      <c r="AJ464" s="34">
        <v>599233</v>
      </c>
      <c r="AK464" s="34">
        <v>621847</v>
      </c>
    </row>
    <row r="465" spans="1:37">
      <c r="A465" t="s">
        <v>480</v>
      </c>
      <c r="B465" t="s">
        <v>385</v>
      </c>
      <c r="C465">
        <v>9</v>
      </c>
      <c r="D465">
        <v>10.199999999999999</v>
      </c>
      <c r="E465">
        <v>9.8000000000000007</v>
      </c>
      <c r="F465">
        <v>10.1</v>
      </c>
      <c r="G465">
        <v>9</v>
      </c>
      <c r="H465">
        <v>8.9</v>
      </c>
      <c r="I465">
        <v>9.3000000000000007</v>
      </c>
      <c r="J465">
        <v>9.1</v>
      </c>
      <c r="K465">
        <v>6.1</v>
      </c>
      <c r="L465">
        <v>4.5999999999999996</v>
      </c>
      <c r="M465">
        <v>3.5</v>
      </c>
      <c r="N465">
        <v>3.1</v>
      </c>
      <c r="O465">
        <v>2.8</v>
      </c>
      <c r="P465">
        <v>2.8</v>
      </c>
      <c r="Q465">
        <v>2.2000000000000002</v>
      </c>
      <c r="R465">
        <v>5.3</v>
      </c>
      <c r="S465">
        <v>4.7</v>
      </c>
      <c r="T465">
        <v>6.2</v>
      </c>
      <c r="U465">
        <v>7.5</v>
      </c>
      <c r="V465">
        <v>4.9000000000000004</v>
      </c>
      <c r="W465">
        <v>5.9</v>
      </c>
      <c r="X465">
        <v>4.9000000000000004</v>
      </c>
      <c r="Y465">
        <v>4.5</v>
      </c>
      <c r="Z465">
        <v>5.4</v>
      </c>
      <c r="AA465">
        <v>5.0999999999999996</v>
      </c>
      <c r="AB465">
        <v>4.5</v>
      </c>
      <c r="AC465">
        <v>5.0999999999999996</v>
      </c>
      <c r="AD465">
        <v>1.3</v>
      </c>
      <c r="AE465">
        <v>4.9000000000000004</v>
      </c>
      <c r="AF465">
        <v>4.4000000000000004</v>
      </c>
      <c r="AG465">
        <v>2.4</v>
      </c>
      <c r="AH465">
        <v>3</v>
      </c>
      <c r="AI465">
        <v>4.0999999999999996</v>
      </c>
      <c r="AJ465">
        <v>4</v>
      </c>
      <c r="AK465">
        <v>3.8</v>
      </c>
    </row>
    <row r="467" spans="1:37">
      <c r="A467" t="s">
        <v>404</v>
      </c>
      <c r="B467" s="34">
        <v>68592</v>
      </c>
      <c r="C467" s="34">
        <v>73763</v>
      </c>
      <c r="D467" s="34">
        <v>82089</v>
      </c>
      <c r="E467" s="34">
        <v>90385</v>
      </c>
      <c r="F467" s="34">
        <v>99470</v>
      </c>
      <c r="G467" s="34">
        <v>109223</v>
      </c>
      <c r="H467" s="34">
        <v>119314</v>
      </c>
      <c r="I467" s="34">
        <v>131039</v>
      </c>
      <c r="J467" s="34">
        <v>142453</v>
      </c>
      <c r="K467" s="34">
        <v>148755</v>
      </c>
      <c r="L467" s="34">
        <v>153022</v>
      </c>
      <c r="M467" s="34">
        <v>157614</v>
      </c>
      <c r="N467" s="34">
        <v>163583</v>
      </c>
      <c r="O467" s="34">
        <v>170116</v>
      </c>
      <c r="P467" s="34">
        <v>176887</v>
      </c>
      <c r="Q467" s="34">
        <v>184073</v>
      </c>
      <c r="R467" s="34">
        <v>196294</v>
      </c>
      <c r="S467" s="34">
        <v>206078</v>
      </c>
      <c r="T467" s="34">
        <v>219824</v>
      </c>
      <c r="U467" s="34">
        <v>235742</v>
      </c>
      <c r="V467" s="34">
        <v>247006</v>
      </c>
      <c r="W467" s="34">
        <v>261351</v>
      </c>
      <c r="X467" s="34">
        <v>272838</v>
      </c>
      <c r="Y467" s="34">
        <v>284233</v>
      </c>
      <c r="Z467" s="34">
        <v>299523</v>
      </c>
      <c r="AA467" s="34">
        <v>312514</v>
      </c>
      <c r="AB467" s="34">
        <v>328212</v>
      </c>
      <c r="AC467" s="34">
        <v>340494</v>
      </c>
      <c r="AD467" s="34">
        <v>339713</v>
      </c>
      <c r="AE467" s="34">
        <v>358185</v>
      </c>
      <c r="AF467" s="34">
        <v>373071</v>
      </c>
      <c r="AG467" s="34">
        <v>382927</v>
      </c>
      <c r="AH467" s="34">
        <v>396734</v>
      </c>
      <c r="AI467" s="34">
        <v>416099</v>
      </c>
      <c r="AJ467" s="34">
        <v>433158</v>
      </c>
      <c r="AK467" s="34">
        <v>451392</v>
      </c>
    </row>
    <row r="468" spans="1:37">
      <c r="B468" t="s">
        <v>385</v>
      </c>
      <c r="C468">
        <v>7.5</v>
      </c>
      <c r="D468">
        <v>11.3</v>
      </c>
      <c r="E468">
        <v>10.1</v>
      </c>
      <c r="F468">
        <v>10.1</v>
      </c>
      <c r="G468">
        <v>9.8000000000000007</v>
      </c>
      <c r="H468">
        <v>9.1999999999999993</v>
      </c>
      <c r="I468">
        <v>9.8000000000000007</v>
      </c>
      <c r="J468">
        <v>8.6999999999999993</v>
      </c>
      <c r="K468">
        <v>4.4000000000000004</v>
      </c>
      <c r="L468">
        <v>2.9</v>
      </c>
      <c r="M468">
        <v>3</v>
      </c>
      <c r="N468">
        <v>3.8</v>
      </c>
      <c r="O468">
        <v>4</v>
      </c>
      <c r="P468">
        <v>4</v>
      </c>
      <c r="Q468">
        <v>4.0999999999999996</v>
      </c>
      <c r="R468">
        <v>6.6</v>
      </c>
      <c r="S468">
        <v>5</v>
      </c>
      <c r="T468">
        <v>6.7</v>
      </c>
      <c r="U468">
        <v>7.2</v>
      </c>
      <c r="V468">
        <v>4.8</v>
      </c>
      <c r="W468">
        <v>5.8</v>
      </c>
      <c r="X468">
        <v>4.4000000000000004</v>
      </c>
      <c r="Y468">
        <v>4.2</v>
      </c>
      <c r="Z468">
        <v>5.4</v>
      </c>
      <c r="AA468">
        <v>4.3</v>
      </c>
      <c r="AB468">
        <v>5</v>
      </c>
      <c r="AC468">
        <v>3.7</v>
      </c>
      <c r="AD468">
        <v>-0.2</v>
      </c>
      <c r="AE468">
        <v>5.4</v>
      </c>
      <c r="AF468">
        <v>4.2</v>
      </c>
      <c r="AG468">
        <v>2.6</v>
      </c>
      <c r="AH468">
        <v>3.6</v>
      </c>
      <c r="AI468">
        <v>4.9000000000000004</v>
      </c>
      <c r="AJ468">
        <v>4.0999999999999996</v>
      </c>
      <c r="AK468">
        <v>4.2</v>
      </c>
    </row>
    <row r="470" spans="1:37">
      <c r="A470" t="s">
        <v>405</v>
      </c>
      <c r="B470" s="34">
        <v>8723</v>
      </c>
      <c r="C470" s="34">
        <v>8425</v>
      </c>
      <c r="D470" s="34">
        <v>10166</v>
      </c>
      <c r="E470" s="34">
        <v>12130</v>
      </c>
      <c r="F470" s="34">
        <v>14459</v>
      </c>
      <c r="G470" s="34">
        <v>16358</v>
      </c>
      <c r="H470" s="34">
        <v>18083</v>
      </c>
      <c r="I470" s="34">
        <v>20276</v>
      </c>
      <c r="J470" s="34">
        <v>21305</v>
      </c>
      <c r="K470" s="34">
        <v>20296</v>
      </c>
      <c r="L470" s="34">
        <v>19154</v>
      </c>
      <c r="M470" s="34">
        <v>19356</v>
      </c>
      <c r="N470" s="34">
        <v>19623</v>
      </c>
      <c r="O470" s="34">
        <v>21199</v>
      </c>
      <c r="P470" s="34">
        <v>21809</v>
      </c>
      <c r="Q470" s="34">
        <v>22589</v>
      </c>
      <c r="R470" s="34">
        <v>26009</v>
      </c>
      <c r="S470" s="34">
        <v>27976</v>
      </c>
      <c r="T470" s="34">
        <v>31342</v>
      </c>
      <c r="U470" s="34">
        <v>33383</v>
      </c>
      <c r="V470" s="34">
        <v>33980</v>
      </c>
      <c r="W470" s="34">
        <v>36956</v>
      </c>
      <c r="X470" s="34">
        <v>37743</v>
      </c>
      <c r="Y470" s="34">
        <v>37701</v>
      </c>
      <c r="Z470" s="34">
        <v>39365</v>
      </c>
      <c r="AA470" s="34">
        <v>40519</v>
      </c>
      <c r="AB470" s="34">
        <v>41939</v>
      </c>
      <c r="AC470" s="34">
        <v>42331</v>
      </c>
      <c r="AD470" s="34">
        <v>40702</v>
      </c>
      <c r="AE470" s="34">
        <v>43115</v>
      </c>
      <c r="AF470" s="34">
        <v>43109</v>
      </c>
      <c r="AG470" s="34">
        <v>43779</v>
      </c>
      <c r="AH470" s="34">
        <v>45458</v>
      </c>
      <c r="AI470" s="34">
        <v>49315</v>
      </c>
      <c r="AJ470" s="34">
        <v>53338</v>
      </c>
      <c r="AK470" s="34">
        <v>58498</v>
      </c>
    </row>
    <row r="471" spans="1:37">
      <c r="B471" t="s">
        <v>385</v>
      </c>
      <c r="C471">
        <v>-3.4</v>
      </c>
      <c r="D471">
        <v>20.7</v>
      </c>
      <c r="E471">
        <v>19.3</v>
      </c>
      <c r="F471">
        <v>19.2</v>
      </c>
      <c r="G471">
        <v>13.1</v>
      </c>
      <c r="H471">
        <v>10.5</v>
      </c>
      <c r="I471">
        <v>12.1</v>
      </c>
      <c r="J471">
        <v>5.0999999999999996</v>
      </c>
      <c r="K471">
        <v>-4.7</v>
      </c>
      <c r="L471">
        <v>-5.6</v>
      </c>
      <c r="M471">
        <v>1.1000000000000001</v>
      </c>
      <c r="N471">
        <v>1.4</v>
      </c>
      <c r="O471">
        <v>8</v>
      </c>
      <c r="P471">
        <v>2.9</v>
      </c>
      <c r="Q471">
        <v>3.6</v>
      </c>
      <c r="R471">
        <v>15.1</v>
      </c>
      <c r="S471">
        <v>7.6</v>
      </c>
      <c r="T471">
        <v>12</v>
      </c>
      <c r="U471">
        <v>6.5</v>
      </c>
      <c r="V471">
        <v>1.8</v>
      </c>
      <c r="W471">
        <v>8.8000000000000007</v>
      </c>
      <c r="X471">
        <v>2.1</v>
      </c>
      <c r="Y471">
        <v>-0.1</v>
      </c>
      <c r="Z471">
        <v>4.4000000000000004</v>
      </c>
      <c r="AA471">
        <v>2.9</v>
      </c>
      <c r="AB471">
        <v>3.5</v>
      </c>
      <c r="AC471">
        <v>0.9</v>
      </c>
      <c r="AD471">
        <v>-3.8</v>
      </c>
      <c r="AE471">
        <v>5.9</v>
      </c>
      <c r="AF471">
        <v>0</v>
      </c>
      <c r="AG471">
        <v>1.6</v>
      </c>
      <c r="AH471">
        <v>3.8</v>
      </c>
      <c r="AI471">
        <v>8.5</v>
      </c>
      <c r="AJ471">
        <v>8.1999999999999993</v>
      </c>
      <c r="AK471">
        <v>9.6999999999999993</v>
      </c>
    </row>
    <row r="473" spans="1:37">
      <c r="A473" t="s">
        <v>406</v>
      </c>
      <c r="B473" s="34">
        <v>7505</v>
      </c>
      <c r="C473" s="34">
        <v>7792</v>
      </c>
      <c r="D473" s="34">
        <v>8561</v>
      </c>
      <c r="E473" s="34">
        <v>9349</v>
      </c>
      <c r="F473" s="34">
        <v>10243</v>
      </c>
      <c r="G473" s="34">
        <v>11325</v>
      </c>
      <c r="H473" s="34">
        <v>12277</v>
      </c>
      <c r="I473" s="34">
        <v>13202</v>
      </c>
      <c r="J473" s="34">
        <v>14037</v>
      </c>
      <c r="K473" s="34">
        <v>14222</v>
      </c>
      <c r="L473" s="34">
        <v>13900</v>
      </c>
      <c r="M473" s="34">
        <v>14027</v>
      </c>
      <c r="N473" s="34">
        <v>14295</v>
      </c>
      <c r="O473" s="34">
        <v>15009</v>
      </c>
      <c r="P473" s="34">
        <v>15495</v>
      </c>
      <c r="Q473" s="34">
        <v>15559</v>
      </c>
      <c r="R473" s="34">
        <v>16509</v>
      </c>
      <c r="S473" s="34">
        <v>17734</v>
      </c>
      <c r="T473" s="34">
        <v>18922</v>
      </c>
      <c r="U473" s="34">
        <v>20131</v>
      </c>
      <c r="V473" s="34">
        <v>20899</v>
      </c>
      <c r="W473" s="34">
        <v>21826</v>
      </c>
      <c r="X473" s="34">
        <v>22320</v>
      </c>
      <c r="Y473" s="34">
        <v>22904</v>
      </c>
      <c r="Z473" s="34">
        <v>23394</v>
      </c>
      <c r="AA473" s="34">
        <v>24404</v>
      </c>
      <c r="AB473" s="34">
        <v>25232</v>
      </c>
      <c r="AC473" s="34">
        <v>25616</v>
      </c>
      <c r="AD473" s="34">
        <v>25027</v>
      </c>
      <c r="AE473" s="34">
        <v>26017</v>
      </c>
      <c r="AF473" s="34">
        <v>26527</v>
      </c>
      <c r="AG473" s="34">
        <v>26782</v>
      </c>
      <c r="AH473" s="34">
        <v>27465</v>
      </c>
      <c r="AI473" s="34">
        <v>28728</v>
      </c>
      <c r="AJ473" s="34">
        <v>30321</v>
      </c>
      <c r="AK473" s="34">
        <v>31367</v>
      </c>
    </row>
    <row r="474" spans="1:37">
      <c r="B474" t="s">
        <v>385</v>
      </c>
      <c r="C474">
        <v>3.8</v>
      </c>
      <c r="D474">
        <v>9.9</v>
      </c>
      <c r="E474">
        <v>9.1999999999999993</v>
      </c>
      <c r="F474">
        <v>9.6</v>
      </c>
      <c r="G474">
        <v>10.6</v>
      </c>
      <c r="H474">
        <v>8.4</v>
      </c>
      <c r="I474">
        <v>7.5</v>
      </c>
      <c r="J474">
        <v>6.3</v>
      </c>
      <c r="K474">
        <v>1.3</v>
      </c>
      <c r="L474">
        <v>-2.2999999999999998</v>
      </c>
      <c r="M474">
        <v>0.9</v>
      </c>
      <c r="N474">
        <v>1.9</v>
      </c>
      <c r="O474">
        <v>5</v>
      </c>
      <c r="P474">
        <v>3.2</v>
      </c>
      <c r="Q474">
        <v>0.4</v>
      </c>
      <c r="R474">
        <v>6.1</v>
      </c>
      <c r="S474">
        <v>7.4</v>
      </c>
      <c r="T474">
        <v>6.7</v>
      </c>
      <c r="U474">
        <v>6.4</v>
      </c>
      <c r="V474">
        <v>3.8</v>
      </c>
      <c r="W474">
        <v>4.4000000000000004</v>
      </c>
      <c r="X474">
        <v>2.2999999999999998</v>
      </c>
      <c r="Y474">
        <v>2.6</v>
      </c>
      <c r="Z474">
        <v>2.1</v>
      </c>
      <c r="AA474">
        <v>4.3</v>
      </c>
      <c r="AB474">
        <v>3.4</v>
      </c>
      <c r="AC474">
        <v>1.5</v>
      </c>
      <c r="AD474">
        <v>-2.2999999999999998</v>
      </c>
      <c r="AE474">
        <v>4</v>
      </c>
      <c r="AF474">
        <v>2</v>
      </c>
      <c r="AG474">
        <v>1</v>
      </c>
      <c r="AH474">
        <v>2.6</v>
      </c>
      <c r="AI474">
        <v>4.5999999999999996</v>
      </c>
      <c r="AJ474">
        <v>5.5</v>
      </c>
      <c r="AK474">
        <v>3.4</v>
      </c>
    </row>
    <row r="476" spans="1:37">
      <c r="A476" t="s">
        <v>407</v>
      </c>
      <c r="B476" s="34">
        <v>21165</v>
      </c>
      <c r="C476" s="34">
        <v>23465</v>
      </c>
      <c r="D476" s="34">
        <v>25150</v>
      </c>
      <c r="E476" s="34">
        <v>26862</v>
      </c>
      <c r="F476" s="34">
        <v>28827</v>
      </c>
      <c r="G476" s="34">
        <v>30283</v>
      </c>
      <c r="H476" s="34">
        <v>32106</v>
      </c>
      <c r="I476" s="34">
        <v>34567</v>
      </c>
      <c r="J476" s="34">
        <v>36946</v>
      </c>
      <c r="K476" s="34">
        <v>38980</v>
      </c>
      <c r="L476" s="34">
        <v>40485</v>
      </c>
      <c r="M476" s="34">
        <v>40959</v>
      </c>
      <c r="N476" s="34">
        <v>42037</v>
      </c>
      <c r="O476" s="34">
        <v>41820</v>
      </c>
      <c r="P476" s="34">
        <v>43112</v>
      </c>
      <c r="Q476" s="34">
        <v>44311</v>
      </c>
      <c r="R476" s="34">
        <v>45752</v>
      </c>
      <c r="S476" s="34">
        <v>47183</v>
      </c>
      <c r="T476" s="34">
        <v>50239</v>
      </c>
      <c r="U476" s="34">
        <v>54689</v>
      </c>
      <c r="V476" s="34">
        <v>58202</v>
      </c>
      <c r="W476" s="34">
        <v>61027</v>
      </c>
      <c r="X476" s="34">
        <v>65187</v>
      </c>
      <c r="Y476" s="34">
        <v>68517</v>
      </c>
      <c r="Z476" s="34">
        <v>72942</v>
      </c>
      <c r="AA476" s="34">
        <v>75102</v>
      </c>
      <c r="AB476" s="34">
        <v>77869</v>
      </c>
      <c r="AC476" s="34">
        <v>81987</v>
      </c>
      <c r="AD476" s="34">
        <v>80788</v>
      </c>
      <c r="AE476" s="34">
        <v>85440</v>
      </c>
      <c r="AF476" s="34">
        <v>89977</v>
      </c>
      <c r="AG476" s="34">
        <v>92191</v>
      </c>
      <c r="AH476" s="34">
        <v>95137</v>
      </c>
      <c r="AI476" s="34">
        <v>99017</v>
      </c>
      <c r="AJ476" s="34">
        <v>100317</v>
      </c>
      <c r="AK476" s="34">
        <v>103188</v>
      </c>
    </row>
    <row r="477" spans="1:37">
      <c r="B477" t="s">
        <v>385</v>
      </c>
      <c r="C477">
        <v>10.9</v>
      </c>
      <c r="D477">
        <v>7.2</v>
      </c>
      <c r="E477">
        <v>6.8</v>
      </c>
      <c r="F477">
        <v>7.3</v>
      </c>
      <c r="G477">
        <v>5.0999999999999996</v>
      </c>
      <c r="H477">
        <v>6</v>
      </c>
      <c r="I477">
        <v>7.7</v>
      </c>
      <c r="J477">
        <v>6.9</v>
      </c>
      <c r="K477">
        <v>5.5</v>
      </c>
      <c r="L477">
        <v>3.9</v>
      </c>
      <c r="M477">
        <v>1.2</v>
      </c>
      <c r="N477">
        <v>2.6</v>
      </c>
      <c r="O477">
        <v>-0.5</v>
      </c>
      <c r="P477">
        <v>3.1</v>
      </c>
      <c r="Q477">
        <v>2.8</v>
      </c>
      <c r="R477">
        <v>3.3</v>
      </c>
      <c r="S477">
        <v>3.1</v>
      </c>
      <c r="T477">
        <v>6.5</v>
      </c>
      <c r="U477">
        <v>8.9</v>
      </c>
      <c r="V477">
        <v>6.4</v>
      </c>
      <c r="W477">
        <v>4.9000000000000004</v>
      </c>
      <c r="X477">
        <v>6.8</v>
      </c>
      <c r="Y477">
        <v>5.0999999999999996</v>
      </c>
      <c r="Z477">
        <v>6.5</v>
      </c>
      <c r="AA477">
        <v>3</v>
      </c>
      <c r="AB477">
        <v>3.7</v>
      </c>
      <c r="AC477">
        <v>5.3</v>
      </c>
      <c r="AD477">
        <v>-1.5</v>
      </c>
      <c r="AE477">
        <v>5.8</v>
      </c>
      <c r="AF477">
        <v>5.3</v>
      </c>
      <c r="AG477">
        <v>2.5</v>
      </c>
      <c r="AH477">
        <v>3.2</v>
      </c>
      <c r="AI477">
        <v>4.0999999999999996</v>
      </c>
      <c r="AJ477">
        <v>1.3</v>
      </c>
      <c r="AK477">
        <v>2.9</v>
      </c>
    </row>
    <row r="479" spans="1:37">
      <c r="A479" t="s">
        <v>408</v>
      </c>
      <c r="B479" s="34">
        <v>31199</v>
      </c>
      <c r="C479" s="34">
        <v>34081</v>
      </c>
      <c r="D479" s="34">
        <v>38212</v>
      </c>
      <c r="E479" s="34">
        <v>42044</v>
      </c>
      <c r="F479" s="34">
        <v>45941</v>
      </c>
      <c r="G479" s="34">
        <v>51257</v>
      </c>
      <c r="H479" s="34">
        <v>56848</v>
      </c>
      <c r="I479" s="34">
        <v>62994</v>
      </c>
      <c r="J479" s="34">
        <v>70165</v>
      </c>
      <c r="K479" s="34">
        <v>75257</v>
      </c>
      <c r="L479" s="34">
        <v>79483</v>
      </c>
      <c r="M479" s="34">
        <v>83272</v>
      </c>
      <c r="N479" s="34">
        <v>87628</v>
      </c>
      <c r="O479" s="34">
        <v>92088</v>
      </c>
      <c r="P479" s="34">
        <v>96471</v>
      </c>
      <c r="Q479" s="34">
        <v>101614</v>
      </c>
      <c r="R479" s="34">
        <v>108024</v>
      </c>
      <c r="S479" s="34">
        <v>113185</v>
      </c>
      <c r="T479" s="34">
        <v>119321</v>
      </c>
      <c r="U479" s="34">
        <v>127539</v>
      </c>
      <c r="V479" s="34">
        <v>133925</v>
      </c>
      <c r="W479" s="34">
        <v>141542</v>
      </c>
      <c r="X479" s="34">
        <v>147588</v>
      </c>
      <c r="Y479" s="34">
        <v>155111</v>
      </c>
      <c r="Z479" s="34">
        <v>163822</v>
      </c>
      <c r="AA479" s="34">
        <v>172489</v>
      </c>
      <c r="AB479" s="34">
        <v>183172</v>
      </c>
      <c r="AC479" s="34">
        <v>190560</v>
      </c>
      <c r="AD479" s="34">
        <v>193196</v>
      </c>
      <c r="AE479" s="34">
        <v>203613</v>
      </c>
      <c r="AF479" s="34">
        <v>213458</v>
      </c>
      <c r="AG479" s="34">
        <v>220175</v>
      </c>
      <c r="AH479" s="34">
        <v>228674</v>
      </c>
      <c r="AI479" s="34">
        <v>239039</v>
      </c>
      <c r="AJ479" s="34">
        <v>249182</v>
      </c>
      <c r="AK479" s="34">
        <v>258339</v>
      </c>
    </row>
    <row r="480" spans="1:37">
      <c r="B480" t="s">
        <v>385</v>
      </c>
      <c r="C480">
        <v>9.1999999999999993</v>
      </c>
      <c r="D480">
        <v>12.1</v>
      </c>
      <c r="E480">
        <v>10</v>
      </c>
      <c r="F480">
        <v>9.3000000000000007</v>
      </c>
      <c r="G480">
        <v>11.6</v>
      </c>
      <c r="H480">
        <v>10.9</v>
      </c>
      <c r="I480">
        <v>10.8</v>
      </c>
      <c r="J480">
        <v>11.4</v>
      </c>
      <c r="K480">
        <v>7.3</v>
      </c>
      <c r="L480">
        <v>5.6</v>
      </c>
      <c r="M480">
        <v>4.8</v>
      </c>
      <c r="N480">
        <v>5.2</v>
      </c>
      <c r="O480">
        <v>5.0999999999999996</v>
      </c>
      <c r="P480">
        <v>4.8</v>
      </c>
      <c r="Q480">
        <v>5.3</v>
      </c>
      <c r="R480">
        <v>6.3</v>
      </c>
      <c r="S480">
        <v>4.8</v>
      </c>
      <c r="T480">
        <v>5.4</v>
      </c>
      <c r="U480">
        <v>6.9</v>
      </c>
      <c r="V480">
        <v>5</v>
      </c>
      <c r="W480">
        <v>5.7</v>
      </c>
      <c r="X480">
        <v>4.3</v>
      </c>
      <c r="Y480">
        <v>5.0999999999999996</v>
      </c>
      <c r="Z480">
        <v>5.6</v>
      </c>
      <c r="AA480">
        <v>5.3</v>
      </c>
      <c r="AB480">
        <v>6.2</v>
      </c>
      <c r="AC480">
        <v>4</v>
      </c>
      <c r="AD480">
        <v>1.4</v>
      </c>
      <c r="AE480">
        <v>5.4</v>
      </c>
      <c r="AF480">
        <v>4.8</v>
      </c>
      <c r="AG480">
        <v>3.1</v>
      </c>
      <c r="AH480">
        <v>3.9</v>
      </c>
      <c r="AI480">
        <v>4.5</v>
      </c>
      <c r="AJ480">
        <v>4.2</v>
      </c>
      <c r="AK480">
        <v>3.7</v>
      </c>
    </row>
    <row r="482" spans="1:37">
      <c r="A482" t="s">
        <v>409</v>
      </c>
      <c r="B482" s="34">
        <v>1772</v>
      </c>
      <c r="C482" s="34">
        <v>1863</v>
      </c>
      <c r="D482" s="34">
        <v>1980</v>
      </c>
      <c r="E482" s="34">
        <v>2100</v>
      </c>
      <c r="F482" s="34">
        <v>2287</v>
      </c>
      <c r="G482" s="34">
        <v>2433</v>
      </c>
      <c r="H482" s="34">
        <v>2611</v>
      </c>
      <c r="I482" s="34">
        <v>2841</v>
      </c>
      <c r="J482" s="34">
        <v>3184</v>
      </c>
      <c r="K482" s="34">
        <v>3443</v>
      </c>
      <c r="L482" s="34">
        <v>3618</v>
      </c>
      <c r="M482" s="34">
        <v>3791</v>
      </c>
      <c r="N482" s="34">
        <v>3902</v>
      </c>
      <c r="O482" s="34">
        <v>4006</v>
      </c>
      <c r="P482" s="34">
        <v>4151</v>
      </c>
      <c r="Q482" s="34">
        <v>4380</v>
      </c>
      <c r="R482" s="34">
        <v>4787</v>
      </c>
      <c r="S482" s="34">
        <v>5019</v>
      </c>
      <c r="T482" s="34">
        <v>5570</v>
      </c>
      <c r="U482" s="34">
        <v>5832</v>
      </c>
      <c r="V482" s="34">
        <v>6325</v>
      </c>
      <c r="W482" s="34">
        <v>6972</v>
      </c>
      <c r="X482" s="34">
        <v>7121</v>
      </c>
      <c r="Y482" s="34">
        <v>7452</v>
      </c>
      <c r="Z482" s="34">
        <v>8136</v>
      </c>
      <c r="AA482" s="34">
        <v>8735</v>
      </c>
      <c r="AB482" s="34">
        <v>9000</v>
      </c>
      <c r="AC482" s="34">
        <v>10022</v>
      </c>
      <c r="AD482" s="34">
        <v>9429</v>
      </c>
      <c r="AE482" s="34">
        <v>9292</v>
      </c>
      <c r="AF482" s="34">
        <v>10192</v>
      </c>
      <c r="AG482" s="34">
        <v>10484</v>
      </c>
      <c r="AH482" s="34">
        <v>10763</v>
      </c>
      <c r="AI482" s="34">
        <v>10936</v>
      </c>
      <c r="AJ482" s="34">
        <v>11751</v>
      </c>
      <c r="AK482" s="34">
        <v>12184</v>
      </c>
    </row>
    <row r="483" spans="1:37">
      <c r="A483" t="s">
        <v>569</v>
      </c>
      <c r="B483" t="s">
        <v>385</v>
      </c>
      <c r="C483">
        <v>5.0999999999999996</v>
      </c>
      <c r="D483">
        <v>6.3</v>
      </c>
      <c r="E483">
        <v>6.1</v>
      </c>
      <c r="F483">
        <v>8.9</v>
      </c>
      <c r="G483">
        <v>6.4</v>
      </c>
      <c r="H483">
        <v>7.3</v>
      </c>
      <c r="I483">
        <v>8.8000000000000007</v>
      </c>
      <c r="J483">
        <v>12.1</v>
      </c>
      <c r="K483">
        <v>8.1</v>
      </c>
      <c r="L483">
        <v>5.0999999999999996</v>
      </c>
      <c r="M483">
        <v>4.8</v>
      </c>
      <c r="N483">
        <v>2.9</v>
      </c>
      <c r="O483">
        <v>2.7</v>
      </c>
      <c r="P483">
        <v>3.6</v>
      </c>
      <c r="Q483">
        <v>5.5</v>
      </c>
      <c r="R483">
        <v>9.3000000000000007</v>
      </c>
      <c r="S483">
        <v>4.8</v>
      </c>
      <c r="T483">
        <v>11</v>
      </c>
      <c r="U483">
        <v>4.7</v>
      </c>
      <c r="V483">
        <v>8.5</v>
      </c>
      <c r="W483">
        <v>10.199999999999999</v>
      </c>
      <c r="X483">
        <v>2.1</v>
      </c>
      <c r="Y483">
        <v>4.5999999999999996</v>
      </c>
      <c r="Z483">
        <v>9.1999999999999993</v>
      </c>
      <c r="AA483">
        <v>7.4</v>
      </c>
      <c r="AB483">
        <v>3</v>
      </c>
      <c r="AC483">
        <v>11.4</v>
      </c>
      <c r="AD483">
        <v>-5.9</v>
      </c>
      <c r="AE483">
        <v>-1.5</v>
      </c>
      <c r="AF483">
        <v>9.6999999999999993</v>
      </c>
      <c r="AG483">
        <v>2.9</v>
      </c>
      <c r="AH483">
        <v>2.7</v>
      </c>
      <c r="AI483">
        <v>1.6</v>
      </c>
      <c r="AJ483">
        <v>7.5</v>
      </c>
      <c r="AK483">
        <v>3.7</v>
      </c>
    </row>
    <row r="485" spans="1:37">
      <c r="A485" t="s">
        <v>410</v>
      </c>
      <c r="B485" s="34">
        <v>25915</v>
      </c>
      <c r="C485" s="34">
        <v>29286</v>
      </c>
      <c r="D485" s="34">
        <v>31535</v>
      </c>
      <c r="E485" s="34">
        <v>34454</v>
      </c>
      <c r="F485" s="34">
        <v>38057</v>
      </c>
      <c r="G485" s="34">
        <v>40693</v>
      </c>
      <c r="H485" s="34">
        <v>44015</v>
      </c>
      <c r="I485" s="34">
        <v>47573</v>
      </c>
      <c r="J485" s="34">
        <v>52332</v>
      </c>
      <c r="K485" s="34">
        <v>57857</v>
      </c>
      <c r="L485" s="34">
        <v>63046</v>
      </c>
      <c r="M485" s="34">
        <v>65900</v>
      </c>
      <c r="N485" s="34">
        <v>66918</v>
      </c>
      <c r="O485" s="34">
        <v>66938</v>
      </c>
      <c r="P485" s="34">
        <v>66878</v>
      </c>
      <c r="Q485" s="34">
        <v>65015</v>
      </c>
      <c r="R485" s="34">
        <v>65855</v>
      </c>
      <c r="S485" s="34">
        <v>68443</v>
      </c>
      <c r="T485" s="34">
        <v>71514</v>
      </c>
      <c r="U485" s="34">
        <v>77542</v>
      </c>
      <c r="V485" s="34">
        <v>81361</v>
      </c>
      <c r="W485" s="34">
        <v>86249</v>
      </c>
      <c r="X485" s="34">
        <v>91946</v>
      </c>
      <c r="Y485" s="34">
        <v>97124</v>
      </c>
      <c r="Z485" s="34">
        <v>102077</v>
      </c>
      <c r="AA485" s="34">
        <v>109422</v>
      </c>
      <c r="AB485" s="34">
        <v>112827</v>
      </c>
      <c r="AC485" s="34">
        <v>122634</v>
      </c>
      <c r="AD485" s="34">
        <v>130033</v>
      </c>
      <c r="AE485" s="34">
        <v>135354</v>
      </c>
      <c r="AF485" s="34">
        <v>141652</v>
      </c>
      <c r="AG485" s="34">
        <v>143918</v>
      </c>
      <c r="AH485" s="34">
        <v>146136</v>
      </c>
      <c r="AI485" s="34">
        <v>149351</v>
      </c>
      <c r="AJ485" s="34">
        <v>154324</v>
      </c>
      <c r="AK485" s="34">
        <v>158271</v>
      </c>
    </row>
    <row r="486" spans="1:37">
      <c r="B486" t="s">
        <v>385</v>
      </c>
      <c r="C486">
        <v>13</v>
      </c>
      <c r="D486">
        <v>7.7</v>
      </c>
      <c r="E486">
        <v>9.3000000000000007</v>
      </c>
      <c r="F486">
        <v>10.5</v>
      </c>
      <c r="G486">
        <v>6.9</v>
      </c>
      <c r="H486">
        <v>8.1999999999999993</v>
      </c>
      <c r="I486">
        <v>8.1</v>
      </c>
      <c r="J486">
        <v>10</v>
      </c>
      <c r="K486">
        <v>10.6</v>
      </c>
      <c r="L486">
        <v>9</v>
      </c>
      <c r="M486">
        <v>4.5</v>
      </c>
      <c r="N486">
        <v>1.5</v>
      </c>
      <c r="O486">
        <v>0</v>
      </c>
      <c r="P486">
        <v>-0.1</v>
      </c>
      <c r="Q486">
        <v>-2.8</v>
      </c>
      <c r="R486">
        <v>1.3</v>
      </c>
      <c r="S486">
        <v>3.9</v>
      </c>
      <c r="T486">
        <v>4.5</v>
      </c>
      <c r="U486">
        <v>8.4</v>
      </c>
      <c r="V486">
        <v>4.9000000000000004</v>
      </c>
      <c r="W486">
        <v>6</v>
      </c>
      <c r="X486">
        <v>6.6</v>
      </c>
      <c r="Y486">
        <v>5.6</v>
      </c>
      <c r="Z486">
        <v>5.0999999999999996</v>
      </c>
      <c r="AA486">
        <v>7.2</v>
      </c>
      <c r="AB486">
        <v>3.1</v>
      </c>
      <c r="AC486">
        <v>8.6999999999999993</v>
      </c>
      <c r="AD486">
        <v>6</v>
      </c>
      <c r="AE486">
        <v>4.0999999999999996</v>
      </c>
      <c r="AF486">
        <v>4.7</v>
      </c>
      <c r="AG486">
        <v>1.6</v>
      </c>
      <c r="AH486">
        <v>1.5</v>
      </c>
      <c r="AI486">
        <v>2.2000000000000002</v>
      </c>
      <c r="AJ486">
        <v>3.3</v>
      </c>
      <c r="AK486">
        <v>2.6</v>
      </c>
    </row>
    <row r="488" spans="1:37">
      <c r="A488" t="s">
        <v>411</v>
      </c>
      <c r="B488" s="34">
        <v>28025</v>
      </c>
      <c r="C488" s="34">
        <v>26824</v>
      </c>
      <c r="D488" s="34">
        <v>28863</v>
      </c>
      <c r="E488" s="34">
        <v>31947</v>
      </c>
      <c r="F488" s="34">
        <v>36976</v>
      </c>
      <c r="G488" s="34">
        <v>43955</v>
      </c>
      <c r="H488" s="34">
        <v>52550</v>
      </c>
      <c r="I488" s="34">
        <v>60048</v>
      </c>
      <c r="J488" s="34">
        <v>65701</v>
      </c>
      <c r="K488" s="34">
        <v>60177</v>
      </c>
      <c r="L488" s="34">
        <v>56060</v>
      </c>
      <c r="M488" s="34">
        <v>54502</v>
      </c>
      <c r="N488" s="34">
        <v>50616</v>
      </c>
      <c r="O488" s="34">
        <v>55021</v>
      </c>
      <c r="P488" s="34">
        <v>55909</v>
      </c>
      <c r="Q488" s="34">
        <v>60443</v>
      </c>
      <c r="R488" s="34">
        <v>68510</v>
      </c>
      <c r="S488" s="34">
        <v>71956</v>
      </c>
      <c r="T488" s="34">
        <v>78245</v>
      </c>
      <c r="U488" s="34">
        <v>82566</v>
      </c>
      <c r="V488" s="34">
        <v>86840</v>
      </c>
      <c r="W488" s="34">
        <v>89585</v>
      </c>
      <c r="X488" s="34">
        <v>94126</v>
      </c>
      <c r="Y488" s="34">
        <v>101414</v>
      </c>
      <c r="Z488" s="34">
        <v>108397</v>
      </c>
      <c r="AA488" s="34">
        <v>115173</v>
      </c>
      <c r="AB488" s="34">
        <v>120062</v>
      </c>
      <c r="AC488" s="34">
        <v>122855</v>
      </c>
      <c r="AD488" s="34">
        <v>116617</v>
      </c>
      <c r="AE488" s="34">
        <v>127173</v>
      </c>
      <c r="AF488" s="34">
        <v>132007</v>
      </c>
      <c r="AG488" s="34">
        <v>137006</v>
      </c>
      <c r="AH488" s="34">
        <v>133130</v>
      </c>
      <c r="AI488" s="34">
        <v>144004</v>
      </c>
      <c r="AJ488" s="34">
        <v>157087</v>
      </c>
      <c r="AK488" s="34">
        <v>162075</v>
      </c>
    </row>
    <row r="489" spans="1:37">
      <c r="B489" t="s">
        <v>385</v>
      </c>
      <c r="C489">
        <v>-4.3</v>
      </c>
      <c r="D489">
        <v>7.6</v>
      </c>
      <c r="E489">
        <v>10.7</v>
      </c>
      <c r="F489">
        <v>15.7</v>
      </c>
      <c r="G489">
        <v>18.899999999999999</v>
      </c>
      <c r="H489">
        <v>19.600000000000001</v>
      </c>
      <c r="I489">
        <v>14.3</v>
      </c>
      <c r="J489">
        <v>9.4</v>
      </c>
      <c r="K489">
        <v>-8.4</v>
      </c>
      <c r="L489">
        <v>-6.8</v>
      </c>
      <c r="M489">
        <v>-2.8</v>
      </c>
      <c r="N489">
        <v>-7.1</v>
      </c>
      <c r="O489">
        <v>8.6999999999999993</v>
      </c>
      <c r="P489">
        <v>1.6</v>
      </c>
      <c r="Q489">
        <v>8.1</v>
      </c>
      <c r="R489">
        <v>13.3</v>
      </c>
      <c r="S489">
        <v>5</v>
      </c>
      <c r="T489">
        <v>8.6999999999999993</v>
      </c>
      <c r="U489">
        <v>5.5</v>
      </c>
      <c r="V489">
        <v>5.2</v>
      </c>
      <c r="W489">
        <v>3.2</v>
      </c>
      <c r="X489">
        <v>5.0999999999999996</v>
      </c>
      <c r="Y489">
        <v>7.7</v>
      </c>
      <c r="Z489">
        <v>6.9</v>
      </c>
      <c r="AA489">
        <v>6.3</v>
      </c>
      <c r="AB489">
        <v>4.2</v>
      </c>
      <c r="AC489">
        <v>2.2999999999999998</v>
      </c>
      <c r="AD489">
        <v>-5.0999999999999996</v>
      </c>
      <c r="AE489">
        <v>9.1</v>
      </c>
      <c r="AF489">
        <v>3.8</v>
      </c>
      <c r="AG489">
        <v>3.8</v>
      </c>
      <c r="AH489">
        <v>-2.8</v>
      </c>
      <c r="AI489">
        <v>8.1999999999999993</v>
      </c>
      <c r="AJ489">
        <v>9.1</v>
      </c>
      <c r="AK489">
        <v>3.2</v>
      </c>
    </row>
    <row r="491" spans="1:37">
      <c r="A491" t="s">
        <v>412</v>
      </c>
      <c r="B491" s="34">
        <v>24035</v>
      </c>
      <c r="C491" s="34">
        <v>22353</v>
      </c>
      <c r="D491" s="34">
        <v>24136</v>
      </c>
      <c r="E491" s="34">
        <v>26564</v>
      </c>
      <c r="F491" s="34">
        <v>31044</v>
      </c>
      <c r="G491" s="34">
        <v>37958</v>
      </c>
      <c r="H491" s="34">
        <v>45662</v>
      </c>
      <c r="I491" s="34">
        <v>51709</v>
      </c>
      <c r="J491" s="34">
        <v>56997</v>
      </c>
      <c r="K491" s="34">
        <v>50323</v>
      </c>
      <c r="L491" s="34">
        <v>45583</v>
      </c>
      <c r="M491" s="34">
        <v>44187</v>
      </c>
      <c r="N491" s="34">
        <v>40860</v>
      </c>
      <c r="O491" s="34">
        <v>44206</v>
      </c>
      <c r="P491" s="34">
        <v>44354</v>
      </c>
      <c r="Q491" s="34">
        <v>49492</v>
      </c>
      <c r="R491" s="34">
        <v>57704</v>
      </c>
      <c r="S491" s="34">
        <v>61479</v>
      </c>
      <c r="T491" s="34">
        <v>66209</v>
      </c>
      <c r="U491" s="34">
        <v>69489</v>
      </c>
      <c r="V491" s="34">
        <v>72318</v>
      </c>
      <c r="W491" s="34">
        <v>74055</v>
      </c>
      <c r="X491" s="34">
        <v>76799</v>
      </c>
      <c r="Y491" s="34">
        <v>83113</v>
      </c>
      <c r="Z491" s="34">
        <v>88292</v>
      </c>
      <c r="AA491" s="34">
        <v>93412</v>
      </c>
      <c r="AB491" s="34">
        <v>97026</v>
      </c>
      <c r="AC491" s="34">
        <v>98597</v>
      </c>
      <c r="AD491" s="34">
        <v>89026</v>
      </c>
      <c r="AE491" s="34">
        <v>94524</v>
      </c>
      <c r="AF491" s="34">
        <v>102335</v>
      </c>
      <c r="AG491" s="34">
        <v>108357</v>
      </c>
      <c r="AH491" s="34">
        <v>105215</v>
      </c>
      <c r="AI491" s="34">
        <v>116244</v>
      </c>
      <c r="AJ491" s="34">
        <v>129339</v>
      </c>
      <c r="AK491" s="34">
        <v>132635</v>
      </c>
    </row>
    <row r="492" spans="1:37">
      <c r="B492" t="s">
        <v>385</v>
      </c>
      <c r="C492">
        <v>-7</v>
      </c>
      <c r="D492">
        <v>8</v>
      </c>
      <c r="E492">
        <v>10.1</v>
      </c>
      <c r="F492">
        <v>16.899999999999999</v>
      </c>
      <c r="G492">
        <v>22.3</v>
      </c>
      <c r="H492">
        <v>20.3</v>
      </c>
      <c r="I492">
        <v>13.2</v>
      </c>
      <c r="J492">
        <v>10.199999999999999</v>
      </c>
      <c r="K492">
        <v>-11.7</v>
      </c>
      <c r="L492">
        <v>-9.4</v>
      </c>
      <c r="M492">
        <v>-3.1</v>
      </c>
      <c r="N492">
        <v>-7.5</v>
      </c>
      <c r="O492">
        <v>8.1999999999999993</v>
      </c>
      <c r="P492">
        <v>0.3</v>
      </c>
      <c r="Q492">
        <v>11.6</v>
      </c>
      <c r="R492">
        <v>16.600000000000001</v>
      </c>
      <c r="S492">
        <v>6.5</v>
      </c>
      <c r="T492">
        <v>7.7</v>
      </c>
      <c r="U492">
        <v>5</v>
      </c>
      <c r="V492">
        <v>4.0999999999999996</v>
      </c>
      <c r="W492">
        <v>2.4</v>
      </c>
      <c r="X492">
        <v>3.7</v>
      </c>
      <c r="Y492">
        <v>8.1999999999999993</v>
      </c>
      <c r="Z492">
        <v>6.2</v>
      </c>
      <c r="AA492">
        <v>5.8</v>
      </c>
      <c r="AB492">
        <v>3.9</v>
      </c>
      <c r="AC492">
        <v>1.6</v>
      </c>
      <c r="AD492">
        <v>-9.6999999999999993</v>
      </c>
      <c r="AE492">
        <v>6.2</v>
      </c>
      <c r="AF492">
        <v>8.3000000000000007</v>
      </c>
      <c r="AG492">
        <v>5.9</v>
      </c>
      <c r="AH492">
        <v>-2.9</v>
      </c>
      <c r="AI492">
        <v>10.5</v>
      </c>
      <c r="AJ492">
        <v>11.3</v>
      </c>
      <c r="AK492">
        <v>2.5</v>
      </c>
    </row>
    <row r="494" spans="1:37">
      <c r="A494" t="s">
        <v>413</v>
      </c>
      <c r="B494" s="34">
        <v>7384</v>
      </c>
      <c r="C494" s="34">
        <v>6428</v>
      </c>
      <c r="D494" s="34">
        <v>8307</v>
      </c>
      <c r="E494" s="34">
        <v>9177</v>
      </c>
      <c r="F494" s="34">
        <v>10587</v>
      </c>
      <c r="G494" s="34">
        <v>13321</v>
      </c>
      <c r="H494" s="34">
        <v>17915</v>
      </c>
      <c r="I494" s="34">
        <v>19930</v>
      </c>
      <c r="J494" s="34">
        <v>23233</v>
      </c>
      <c r="K494" s="34">
        <v>18105</v>
      </c>
      <c r="L494" s="34">
        <v>15462</v>
      </c>
      <c r="M494" s="34">
        <v>15817</v>
      </c>
      <c r="N494" s="34">
        <v>14558</v>
      </c>
      <c r="O494" s="34">
        <v>15289</v>
      </c>
      <c r="P494" s="34">
        <v>13215</v>
      </c>
      <c r="Q494" s="34">
        <v>14469</v>
      </c>
      <c r="R494" s="34">
        <v>17004</v>
      </c>
      <c r="S494" s="34">
        <v>17064</v>
      </c>
      <c r="T494" s="34">
        <v>19634</v>
      </c>
      <c r="U494" s="34">
        <v>21619</v>
      </c>
      <c r="V494" s="34">
        <v>24524</v>
      </c>
      <c r="W494" s="34">
        <v>28196</v>
      </c>
      <c r="X494" s="34">
        <v>30048</v>
      </c>
      <c r="Y494" s="34">
        <v>33525</v>
      </c>
      <c r="Z494" s="34">
        <v>35519</v>
      </c>
      <c r="AA494" s="34">
        <v>37316</v>
      </c>
      <c r="AB494" s="34">
        <v>40725</v>
      </c>
      <c r="AC494" s="34">
        <v>40160</v>
      </c>
      <c r="AD494" s="34">
        <v>38199</v>
      </c>
      <c r="AE494" s="34">
        <v>42613</v>
      </c>
      <c r="AF494" s="34">
        <v>45980</v>
      </c>
      <c r="AG494" s="34">
        <v>50100</v>
      </c>
      <c r="AH494" s="34">
        <v>50204</v>
      </c>
      <c r="AI494" s="34">
        <v>52479</v>
      </c>
      <c r="AJ494" s="34">
        <v>58629</v>
      </c>
      <c r="AK494" s="34">
        <v>66374</v>
      </c>
    </row>
    <row r="495" spans="1:37">
      <c r="B495" t="s">
        <v>385</v>
      </c>
      <c r="C495">
        <v>-12.9</v>
      </c>
      <c r="D495">
        <v>29.2</v>
      </c>
      <c r="E495">
        <v>10.5</v>
      </c>
      <c r="F495">
        <v>15.4</v>
      </c>
      <c r="G495">
        <v>25.8</v>
      </c>
      <c r="H495">
        <v>34.5</v>
      </c>
      <c r="I495">
        <v>11.2</v>
      </c>
      <c r="J495">
        <v>16.600000000000001</v>
      </c>
      <c r="K495">
        <v>-22.1</v>
      </c>
      <c r="L495">
        <v>-14.6</v>
      </c>
      <c r="M495">
        <v>2.2999999999999998</v>
      </c>
      <c r="N495">
        <v>-8</v>
      </c>
      <c r="O495">
        <v>5</v>
      </c>
      <c r="P495">
        <v>-13.6</v>
      </c>
      <c r="Q495">
        <v>9.5</v>
      </c>
      <c r="R495">
        <v>17.5</v>
      </c>
      <c r="S495">
        <v>0.4</v>
      </c>
      <c r="T495">
        <v>15.1</v>
      </c>
      <c r="U495">
        <v>10.1</v>
      </c>
      <c r="V495">
        <v>13.4</v>
      </c>
      <c r="W495">
        <v>15</v>
      </c>
      <c r="X495">
        <v>6.6</v>
      </c>
      <c r="Y495">
        <v>11.6</v>
      </c>
      <c r="Z495">
        <v>5.9</v>
      </c>
      <c r="AA495">
        <v>5.0999999999999996</v>
      </c>
      <c r="AB495">
        <v>9.1</v>
      </c>
      <c r="AC495">
        <v>-1.4</v>
      </c>
      <c r="AD495">
        <v>-4.9000000000000004</v>
      </c>
      <c r="AE495">
        <v>11.6</v>
      </c>
      <c r="AF495">
        <v>7.9</v>
      </c>
      <c r="AG495">
        <v>9</v>
      </c>
      <c r="AH495">
        <v>0.2</v>
      </c>
      <c r="AI495">
        <v>4.5</v>
      </c>
      <c r="AJ495">
        <v>11.7</v>
      </c>
      <c r="AK495">
        <v>13.2</v>
      </c>
    </row>
    <row r="497" spans="1:37">
      <c r="A497" t="s">
        <v>414</v>
      </c>
      <c r="B497" s="34">
        <v>5748</v>
      </c>
      <c r="C497" s="34">
        <v>5687</v>
      </c>
      <c r="D497" s="34">
        <v>5092</v>
      </c>
      <c r="E497" s="34">
        <v>6011</v>
      </c>
      <c r="F497" s="34">
        <v>6893</v>
      </c>
      <c r="G497" s="34">
        <v>8087</v>
      </c>
      <c r="H497" s="34">
        <v>9524</v>
      </c>
      <c r="I497" s="34">
        <v>11066</v>
      </c>
      <c r="J497" s="34">
        <v>12550</v>
      </c>
      <c r="K497" s="34">
        <v>11764</v>
      </c>
      <c r="L497" s="34">
        <v>10886</v>
      </c>
      <c r="M497" s="34">
        <v>9413</v>
      </c>
      <c r="N497" s="34">
        <v>7699</v>
      </c>
      <c r="O497" s="34">
        <v>6816</v>
      </c>
      <c r="P497" s="34">
        <v>6845</v>
      </c>
      <c r="Q497" s="34">
        <v>8487</v>
      </c>
      <c r="R497" s="34">
        <v>9692</v>
      </c>
      <c r="S497" s="34">
        <v>10095</v>
      </c>
      <c r="T497" s="34">
        <v>11515</v>
      </c>
      <c r="U497" s="34">
        <v>10643</v>
      </c>
      <c r="V497" s="34">
        <v>10794</v>
      </c>
      <c r="W497" s="34">
        <v>11295</v>
      </c>
      <c r="X497" s="34">
        <v>11373</v>
      </c>
      <c r="Y497" s="34">
        <v>12015</v>
      </c>
      <c r="Z497" s="34">
        <v>12695</v>
      </c>
      <c r="AA497" s="34">
        <v>14648</v>
      </c>
      <c r="AB497" s="34">
        <v>16313</v>
      </c>
      <c r="AC497" s="34">
        <v>16506</v>
      </c>
      <c r="AD497" s="34">
        <v>15570</v>
      </c>
      <c r="AE497" s="34">
        <v>16124</v>
      </c>
      <c r="AF497" s="34">
        <v>20262</v>
      </c>
      <c r="AG497" s="34">
        <v>22366</v>
      </c>
      <c r="AH497" s="34">
        <v>21739</v>
      </c>
      <c r="AI497" s="34">
        <v>24960</v>
      </c>
      <c r="AJ497" s="34">
        <v>27495</v>
      </c>
      <c r="AK497" s="34">
        <v>24685</v>
      </c>
    </row>
    <row r="498" spans="1:37">
      <c r="B498" t="s">
        <v>385</v>
      </c>
      <c r="C498">
        <v>-1.1000000000000001</v>
      </c>
      <c r="D498">
        <v>-10.5</v>
      </c>
      <c r="E498">
        <v>18</v>
      </c>
      <c r="F498">
        <v>14.7</v>
      </c>
      <c r="G498">
        <v>17.3</v>
      </c>
      <c r="H498">
        <v>17.8</v>
      </c>
      <c r="I498">
        <v>16.2</v>
      </c>
      <c r="J498">
        <v>13.4</v>
      </c>
      <c r="K498">
        <v>-6.3</v>
      </c>
      <c r="L498">
        <v>-7.5</v>
      </c>
      <c r="M498">
        <v>-13.5</v>
      </c>
      <c r="N498">
        <v>-18.2</v>
      </c>
      <c r="O498">
        <v>-11.5</v>
      </c>
      <c r="P498">
        <v>0.4</v>
      </c>
      <c r="Q498">
        <v>24</v>
      </c>
      <c r="R498">
        <v>14.2</v>
      </c>
      <c r="S498">
        <v>4.2</v>
      </c>
      <c r="T498">
        <v>14.1</v>
      </c>
      <c r="U498">
        <v>-7.6</v>
      </c>
      <c r="V498">
        <v>1.4</v>
      </c>
      <c r="W498">
        <v>4.5999999999999996</v>
      </c>
      <c r="X498">
        <v>0.7</v>
      </c>
      <c r="Y498">
        <v>5.6</v>
      </c>
      <c r="Z498">
        <v>5.7</v>
      </c>
      <c r="AA498">
        <v>15.4</v>
      </c>
      <c r="AB498">
        <v>11.4</v>
      </c>
      <c r="AC498">
        <v>1.2</v>
      </c>
      <c r="AD498">
        <v>-5.7</v>
      </c>
      <c r="AE498">
        <v>3.6</v>
      </c>
      <c r="AF498">
        <v>25.7</v>
      </c>
      <c r="AG498">
        <v>10.4</v>
      </c>
      <c r="AH498">
        <v>-2.8</v>
      </c>
      <c r="AI498">
        <v>14.8</v>
      </c>
      <c r="AJ498">
        <v>10.199999999999999</v>
      </c>
      <c r="AK498">
        <v>-10.199999999999999</v>
      </c>
    </row>
    <row r="500" spans="1:37">
      <c r="A500" t="s">
        <v>415</v>
      </c>
      <c r="B500" s="34">
        <v>9557</v>
      </c>
      <c r="C500" s="34">
        <v>8717</v>
      </c>
      <c r="D500" s="34">
        <v>9143</v>
      </c>
      <c r="E500" s="34">
        <v>9531</v>
      </c>
      <c r="F500" s="34">
        <v>11415</v>
      </c>
      <c r="G500" s="34">
        <v>14059</v>
      </c>
      <c r="H500" s="34">
        <v>15388</v>
      </c>
      <c r="I500" s="34">
        <v>17534</v>
      </c>
      <c r="J500" s="34">
        <v>17899</v>
      </c>
      <c r="K500" s="34">
        <v>16867</v>
      </c>
      <c r="L500" s="34">
        <v>15543</v>
      </c>
      <c r="M500" s="34">
        <v>15162</v>
      </c>
      <c r="N500" s="34">
        <v>14289</v>
      </c>
      <c r="O500" s="34">
        <v>16980</v>
      </c>
      <c r="P500" s="34">
        <v>18941</v>
      </c>
      <c r="Q500" s="34">
        <v>20680</v>
      </c>
      <c r="R500" s="34">
        <v>25019</v>
      </c>
      <c r="S500" s="34">
        <v>27739</v>
      </c>
      <c r="T500" s="34">
        <v>28366</v>
      </c>
      <c r="U500" s="34">
        <v>28957</v>
      </c>
      <c r="V500" s="34">
        <v>27657</v>
      </c>
      <c r="W500" s="34">
        <v>25352</v>
      </c>
      <c r="X500" s="34">
        <v>25333</v>
      </c>
      <c r="Y500" s="34">
        <v>26079</v>
      </c>
      <c r="Z500" s="34">
        <v>27967</v>
      </c>
      <c r="AA500" s="34">
        <v>29228</v>
      </c>
      <c r="AB500" s="34">
        <v>27983</v>
      </c>
      <c r="AC500" s="34">
        <v>28419</v>
      </c>
      <c r="AD500" s="34">
        <v>22968</v>
      </c>
      <c r="AE500" s="34">
        <v>22825</v>
      </c>
      <c r="AF500" s="34">
        <v>22822</v>
      </c>
      <c r="AG500" s="34">
        <v>22760</v>
      </c>
      <c r="AH500" s="34">
        <v>20192</v>
      </c>
      <c r="AI500" s="34">
        <v>24430</v>
      </c>
      <c r="AJ500" s="34">
        <v>28739</v>
      </c>
      <c r="AK500" s="34">
        <v>27130</v>
      </c>
    </row>
    <row r="501" spans="1:37">
      <c r="B501" t="s">
        <v>385</v>
      </c>
      <c r="C501">
        <v>-8.8000000000000007</v>
      </c>
      <c r="D501">
        <v>4.9000000000000004</v>
      </c>
      <c r="E501">
        <v>4.2</v>
      </c>
      <c r="F501">
        <v>19.8</v>
      </c>
      <c r="G501">
        <v>23.2</v>
      </c>
      <c r="H501">
        <v>9.5</v>
      </c>
      <c r="I501">
        <v>13.9</v>
      </c>
      <c r="J501">
        <v>2.1</v>
      </c>
      <c r="K501">
        <v>-5.8</v>
      </c>
      <c r="L501">
        <v>-7.8</v>
      </c>
      <c r="M501">
        <v>-2.5</v>
      </c>
      <c r="N501">
        <v>-5.8</v>
      </c>
      <c r="O501">
        <v>18.8</v>
      </c>
      <c r="P501">
        <v>11.5</v>
      </c>
      <c r="Q501">
        <v>9.1999999999999993</v>
      </c>
      <c r="R501">
        <v>21</v>
      </c>
      <c r="S501">
        <v>10.9</v>
      </c>
      <c r="T501">
        <v>2.2999999999999998</v>
      </c>
      <c r="U501">
        <v>2.1</v>
      </c>
      <c r="V501">
        <v>-4.5</v>
      </c>
      <c r="W501">
        <v>-8.3000000000000007</v>
      </c>
      <c r="X501">
        <v>-0.1</v>
      </c>
      <c r="Y501">
        <v>2.9</v>
      </c>
      <c r="Z501">
        <v>7.2</v>
      </c>
      <c r="AA501">
        <v>4.5</v>
      </c>
      <c r="AB501">
        <v>-4.3</v>
      </c>
      <c r="AC501">
        <v>1.6</v>
      </c>
      <c r="AD501">
        <v>-19.2</v>
      </c>
      <c r="AE501">
        <v>-0.6</v>
      </c>
      <c r="AF501">
        <v>0</v>
      </c>
      <c r="AG501">
        <v>-0.3</v>
      </c>
      <c r="AH501">
        <v>-11.3</v>
      </c>
      <c r="AI501">
        <v>21</v>
      </c>
      <c r="AJ501">
        <v>17.600000000000001</v>
      </c>
      <c r="AK501">
        <v>-5.6</v>
      </c>
    </row>
    <row r="503" spans="1:37">
      <c r="A503" t="s">
        <v>416</v>
      </c>
      <c r="B503" s="34">
        <v>1346</v>
      </c>
      <c r="C503" s="34">
        <v>1521</v>
      </c>
      <c r="D503" s="34">
        <v>1594</v>
      </c>
      <c r="E503" s="34">
        <v>1845</v>
      </c>
      <c r="F503" s="34">
        <v>2149</v>
      </c>
      <c r="G503" s="34">
        <v>2491</v>
      </c>
      <c r="H503" s="34">
        <v>2835</v>
      </c>
      <c r="I503" s="34">
        <v>3179</v>
      </c>
      <c r="J503" s="34">
        <v>3315</v>
      </c>
      <c r="K503" s="34">
        <v>3587</v>
      </c>
      <c r="L503" s="34">
        <v>3692</v>
      </c>
      <c r="M503" s="34">
        <v>3795</v>
      </c>
      <c r="N503" s="34">
        <v>4314</v>
      </c>
      <c r="O503" s="34">
        <v>5121</v>
      </c>
      <c r="P503" s="34">
        <v>5353</v>
      </c>
      <c r="Q503" s="34">
        <v>5856</v>
      </c>
      <c r="R503" s="34">
        <v>5989</v>
      </c>
      <c r="S503" s="34">
        <v>6581</v>
      </c>
      <c r="T503" s="34">
        <v>6694</v>
      </c>
      <c r="U503" s="34">
        <v>8270</v>
      </c>
      <c r="V503" s="34">
        <v>9343</v>
      </c>
      <c r="W503" s="34">
        <v>9212</v>
      </c>
      <c r="X503" s="34">
        <v>10045</v>
      </c>
      <c r="Y503" s="34">
        <v>11494</v>
      </c>
      <c r="Z503" s="34">
        <v>12111</v>
      </c>
      <c r="AA503" s="34">
        <v>12220</v>
      </c>
      <c r="AB503" s="34">
        <v>12005</v>
      </c>
      <c r="AC503" s="34">
        <v>13512</v>
      </c>
      <c r="AD503" s="34">
        <v>12289</v>
      </c>
      <c r="AE503" s="34">
        <v>12962</v>
      </c>
      <c r="AF503" s="34">
        <v>13271</v>
      </c>
      <c r="AG503" s="34">
        <v>13131</v>
      </c>
      <c r="AH503" s="34">
        <v>13080</v>
      </c>
      <c r="AI503" s="34">
        <v>14375</v>
      </c>
      <c r="AJ503" s="34">
        <v>14476</v>
      </c>
      <c r="AK503" s="34">
        <v>14446</v>
      </c>
    </row>
    <row r="504" spans="1:37">
      <c r="B504" t="s">
        <v>385</v>
      </c>
      <c r="C504">
        <v>13</v>
      </c>
      <c r="D504">
        <v>4.8</v>
      </c>
      <c r="E504">
        <v>15.7</v>
      </c>
      <c r="F504">
        <v>16.5</v>
      </c>
      <c r="G504">
        <v>15.9</v>
      </c>
      <c r="H504">
        <v>13.8</v>
      </c>
      <c r="I504">
        <v>12.1</v>
      </c>
      <c r="J504">
        <v>4.3</v>
      </c>
      <c r="K504">
        <v>8.1999999999999993</v>
      </c>
      <c r="L504">
        <v>2.9</v>
      </c>
      <c r="M504">
        <v>2.8</v>
      </c>
      <c r="N504">
        <v>13.7</v>
      </c>
      <c r="O504">
        <v>18.7</v>
      </c>
      <c r="P504">
        <v>4.5</v>
      </c>
      <c r="Q504">
        <v>9.4</v>
      </c>
      <c r="R504">
        <v>2.2999999999999998</v>
      </c>
      <c r="S504">
        <v>9.9</v>
      </c>
      <c r="T504">
        <v>1.7</v>
      </c>
      <c r="U504">
        <v>23.5</v>
      </c>
      <c r="V504">
        <v>13</v>
      </c>
      <c r="W504">
        <v>-1.4</v>
      </c>
      <c r="X504">
        <v>9</v>
      </c>
      <c r="Y504">
        <v>14.4</v>
      </c>
      <c r="Z504">
        <v>5.4</v>
      </c>
      <c r="AA504">
        <v>0.9</v>
      </c>
      <c r="AB504">
        <v>-1.8</v>
      </c>
      <c r="AC504">
        <v>12.6</v>
      </c>
      <c r="AD504">
        <v>-9.1</v>
      </c>
      <c r="AE504">
        <v>5.5</v>
      </c>
      <c r="AF504">
        <v>2.4</v>
      </c>
      <c r="AG504">
        <v>-1.1000000000000001</v>
      </c>
      <c r="AH504">
        <v>-0.4</v>
      </c>
      <c r="AI504">
        <v>9.9</v>
      </c>
      <c r="AJ504">
        <v>0.7</v>
      </c>
      <c r="AK504">
        <v>-0.2</v>
      </c>
    </row>
    <row r="506" spans="1:37">
      <c r="A506" t="s">
        <v>417</v>
      </c>
      <c r="B506">
        <v>192</v>
      </c>
      <c r="C506">
        <v>210</v>
      </c>
      <c r="D506">
        <v>230</v>
      </c>
      <c r="E506">
        <v>250</v>
      </c>
      <c r="F506">
        <v>265</v>
      </c>
      <c r="G506">
        <v>277</v>
      </c>
      <c r="H506">
        <v>298</v>
      </c>
      <c r="I506">
        <v>324</v>
      </c>
      <c r="J506">
        <v>351</v>
      </c>
      <c r="K506">
        <v>354</v>
      </c>
      <c r="L506">
        <v>336</v>
      </c>
      <c r="M506">
        <v>330</v>
      </c>
      <c r="N506">
        <v>331</v>
      </c>
      <c r="O506">
        <v>400</v>
      </c>
      <c r="P506">
        <v>415</v>
      </c>
      <c r="Q506">
        <v>455</v>
      </c>
      <c r="R506">
        <v>421</v>
      </c>
      <c r="S506">
        <v>338</v>
      </c>
      <c r="T506">
        <v>371</v>
      </c>
      <c r="U506">
        <v>433</v>
      </c>
      <c r="V506">
        <v>507</v>
      </c>
      <c r="W506">
        <v>575</v>
      </c>
      <c r="X506">
        <v>515</v>
      </c>
      <c r="Y506">
        <v>350</v>
      </c>
      <c r="Z506">
        <v>802</v>
      </c>
      <c r="AA506">
        <v>900</v>
      </c>
      <c r="AB506">
        <v>663</v>
      </c>
      <c r="AC506" s="34">
        <v>1121</v>
      </c>
      <c r="AD506">
        <v>893</v>
      </c>
      <c r="AE506">
        <v>907</v>
      </c>
      <c r="AF506">
        <v>956</v>
      </c>
      <c r="AG506" s="34">
        <v>1094</v>
      </c>
      <c r="AH506" s="34">
        <v>1247</v>
      </c>
      <c r="AI506" s="34">
        <v>1239</v>
      </c>
      <c r="AJ506" s="34">
        <v>1190</v>
      </c>
      <c r="AK506" s="34">
        <v>1291</v>
      </c>
    </row>
    <row r="507" spans="1:37">
      <c r="A507" t="s">
        <v>570</v>
      </c>
      <c r="B507" t="s">
        <v>385</v>
      </c>
      <c r="C507">
        <v>9.4</v>
      </c>
      <c r="D507">
        <v>9.5</v>
      </c>
      <c r="E507">
        <v>8.6999999999999993</v>
      </c>
      <c r="F507">
        <v>6</v>
      </c>
      <c r="G507">
        <v>4.5</v>
      </c>
      <c r="H507">
        <v>7.6</v>
      </c>
      <c r="I507">
        <v>8.6999999999999993</v>
      </c>
      <c r="J507">
        <v>8.3000000000000007</v>
      </c>
      <c r="K507">
        <v>0.9</v>
      </c>
      <c r="L507">
        <v>-5.0999999999999996</v>
      </c>
      <c r="M507">
        <v>-1.8</v>
      </c>
      <c r="N507">
        <v>0.3</v>
      </c>
      <c r="O507">
        <v>20.8</v>
      </c>
      <c r="P507">
        <v>3.7</v>
      </c>
      <c r="Q507">
        <v>9.6</v>
      </c>
      <c r="R507">
        <v>-7.5</v>
      </c>
      <c r="S507">
        <v>-19.7</v>
      </c>
      <c r="T507">
        <v>9.8000000000000007</v>
      </c>
      <c r="U507">
        <v>16.7</v>
      </c>
      <c r="V507">
        <v>17.100000000000001</v>
      </c>
      <c r="W507">
        <v>13.4</v>
      </c>
      <c r="X507">
        <v>-10.4</v>
      </c>
      <c r="Y507">
        <v>-32</v>
      </c>
      <c r="Z507">
        <v>129.1</v>
      </c>
      <c r="AA507">
        <v>12.2</v>
      </c>
      <c r="AB507">
        <v>-26.3</v>
      </c>
      <c r="AC507">
        <v>69.099999999999994</v>
      </c>
      <c r="AD507">
        <v>-20.3</v>
      </c>
      <c r="AE507">
        <v>1.6</v>
      </c>
      <c r="AF507">
        <v>5.4</v>
      </c>
      <c r="AG507">
        <v>14.4</v>
      </c>
      <c r="AH507">
        <v>14</v>
      </c>
      <c r="AI507">
        <v>-0.6</v>
      </c>
      <c r="AJ507">
        <v>-4</v>
      </c>
      <c r="AK507">
        <v>8.5</v>
      </c>
    </row>
    <row r="509" spans="1:37">
      <c r="A509" t="s">
        <v>418</v>
      </c>
      <c r="B509" s="34">
        <v>3798</v>
      </c>
      <c r="C509" s="34">
        <v>4261</v>
      </c>
      <c r="D509" s="34">
        <v>4497</v>
      </c>
      <c r="E509" s="34">
        <v>5133</v>
      </c>
      <c r="F509" s="34">
        <v>5667</v>
      </c>
      <c r="G509" s="34">
        <v>5720</v>
      </c>
      <c r="H509" s="34">
        <v>6590</v>
      </c>
      <c r="I509" s="34">
        <v>8015</v>
      </c>
      <c r="J509" s="34">
        <v>8353</v>
      </c>
      <c r="K509" s="34">
        <v>9500</v>
      </c>
      <c r="L509" s="34">
        <v>10141</v>
      </c>
      <c r="M509" s="34">
        <v>9985</v>
      </c>
      <c r="N509" s="34">
        <v>9425</v>
      </c>
      <c r="O509" s="34">
        <v>10415</v>
      </c>
      <c r="P509" s="34">
        <v>11140</v>
      </c>
      <c r="Q509" s="34">
        <v>10496</v>
      </c>
      <c r="R509" s="34">
        <v>10385</v>
      </c>
      <c r="S509" s="34">
        <v>10139</v>
      </c>
      <c r="T509" s="34">
        <v>11665</v>
      </c>
      <c r="U509" s="34">
        <v>12644</v>
      </c>
      <c r="V509" s="34">
        <v>14015</v>
      </c>
      <c r="W509" s="34">
        <v>14955</v>
      </c>
      <c r="X509" s="34">
        <v>16812</v>
      </c>
      <c r="Y509" s="34">
        <v>17951</v>
      </c>
      <c r="Z509" s="34">
        <v>19303</v>
      </c>
      <c r="AA509" s="34">
        <v>20861</v>
      </c>
      <c r="AB509" s="34">
        <v>22373</v>
      </c>
      <c r="AC509" s="34">
        <v>23137</v>
      </c>
      <c r="AD509" s="34">
        <v>26698</v>
      </c>
      <c r="AE509" s="34">
        <v>31742</v>
      </c>
      <c r="AF509" s="34">
        <v>28716</v>
      </c>
      <c r="AG509" s="34">
        <v>27555</v>
      </c>
      <c r="AH509" s="34">
        <v>26668</v>
      </c>
      <c r="AI509" s="34">
        <v>26521</v>
      </c>
      <c r="AJ509" s="34">
        <v>26558</v>
      </c>
      <c r="AK509" s="34">
        <v>28149</v>
      </c>
    </row>
    <row r="510" spans="1:37">
      <c r="B510" t="s">
        <v>385</v>
      </c>
      <c r="C510">
        <v>12.2</v>
      </c>
      <c r="D510">
        <v>5.5</v>
      </c>
      <c r="E510">
        <v>14.1</v>
      </c>
      <c r="F510">
        <v>10.4</v>
      </c>
      <c r="G510">
        <v>0.9</v>
      </c>
      <c r="H510">
        <v>15.2</v>
      </c>
      <c r="I510">
        <v>21.6</v>
      </c>
      <c r="J510">
        <v>4.2</v>
      </c>
      <c r="K510">
        <v>13.7</v>
      </c>
      <c r="L510">
        <v>6.7</v>
      </c>
      <c r="M510">
        <v>-1.5</v>
      </c>
      <c r="N510">
        <v>-5.6</v>
      </c>
      <c r="O510">
        <v>10.5</v>
      </c>
      <c r="P510">
        <v>7</v>
      </c>
      <c r="Q510">
        <v>-5.8</v>
      </c>
      <c r="R510">
        <v>-1.1000000000000001</v>
      </c>
      <c r="S510">
        <v>-2.4</v>
      </c>
      <c r="T510">
        <v>15.1</v>
      </c>
      <c r="U510">
        <v>8.4</v>
      </c>
      <c r="V510">
        <v>10.8</v>
      </c>
      <c r="W510">
        <v>6.7</v>
      </c>
      <c r="X510">
        <v>12.4</v>
      </c>
      <c r="Y510">
        <v>6.8</v>
      </c>
      <c r="Z510">
        <v>7.5</v>
      </c>
      <c r="AA510">
        <v>8.1</v>
      </c>
      <c r="AB510">
        <v>7.2</v>
      </c>
      <c r="AC510">
        <v>3.4</v>
      </c>
      <c r="AD510">
        <v>15.4</v>
      </c>
      <c r="AE510">
        <v>18.899999999999999</v>
      </c>
      <c r="AF510">
        <v>-9.5</v>
      </c>
      <c r="AG510">
        <v>-4</v>
      </c>
      <c r="AH510">
        <v>-3.2</v>
      </c>
      <c r="AI510">
        <v>-0.6</v>
      </c>
      <c r="AJ510">
        <v>0.1</v>
      </c>
      <c r="AK510">
        <v>6</v>
      </c>
    </row>
    <row r="512" spans="1:37">
      <c r="A512" t="s">
        <v>419</v>
      </c>
      <c r="B512" s="34">
        <v>76894</v>
      </c>
      <c r="C512" s="34">
        <v>78264</v>
      </c>
      <c r="D512" s="34">
        <v>86493</v>
      </c>
      <c r="E512" s="34">
        <v>101245</v>
      </c>
      <c r="F512" s="34">
        <v>110332</v>
      </c>
      <c r="G512" s="34">
        <v>117380</v>
      </c>
      <c r="H512" s="34">
        <v>122990</v>
      </c>
      <c r="I512" s="34">
        <v>134206</v>
      </c>
      <c r="J512" s="34">
        <v>141526</v>
      </c>
      <c r="K512" s="34">
        <v>142524</v>
      </c>
      <c r="L512" s="34">
        <v>137257</v>
      </c>
      <c r="M512" s="34">
        <v>143556</v>
      </c>
      <c r="N512" s="34">
        <v>161579</v>
      </c>
      <c r="O512" s="34">
        <v>185583</v>
      </c>
      <c r="P512" s="34">
        <v>209888</v>
      </c>
      <c r="Q512" s="34">
        <v>221902</v>
      </c>
      <c r="R512" s="34">
        <v>239894</v>
      </c>
      <c r="S512" s="34">
        <v>260914</v>
      </c>
      <c r="T512" s="34">
        <v>289587</v>
      </c>
      <c r="U512" s="34">
        <v>318099</v>
      </c>
      <c r="V512" s="34">
        <v>313029</v>
      </c>
      <c r="W512" s="34">
        <v>320979</v>
      </c>
      <c r="X512" s="34">
        <v>309108</v>
      </c>
      <c r="Y512" s="34">
        <v>324463</v>
      </c>
      <c r="Z512" s="34">
        <v>329631</v>
      </c>
      <c r="AA512" s="34">
        <v>333015</v>
      </c>
      <c r="AB512" s="34">
        <v>338327</v>
      </c>
      <c r="AC512" s="34">
        <v>329232</v>
      </c>
      <c r="AD512" s="34">
        <v>283967</v>
      </c>
      <c r="AE512" s="34">
        <v>309755</v>
      </c>
      <c r="AF512" s="34">
        <v>333169</v>
      </c>
      <c r="AG512" s="34">
        <v>342861</v>
      </c>
      <c r="AH512" s="34">
        <v>357260</v>
      </c>
      <c r="AI512" s="34">
        <v>377072</v>
      </c>
      <c r="AJ512" s="34">
        <v>401996</v>
      </c>
      <c r="AK512" s="34">
        <v>415828</v>
      </c>
    </row>
    <row r="513" spans="1:37">
      <c r="B513" t="s">
        <v>385</v>
      </c>
      <c r="C513">
        <v>1.8</v>
      </c>
      <c r="D513">
        <v>10.5</v>
      </c>
      <c r="E513">
        <v>17.100000000000001</v>
      </c>
      <c r="F513">
        <v>9</v>
      </c>
      <c r="G513">
        <v>6.4</v>
      </c>
      <c r="H513">
        <v>4.8</v>
      </c>
      <c r="I513">
        <v>9.1</v>
      </c>
      <c r="J513">
        <v>5.5</v>
      </c>
      <c r="K513">
        <v>0.7</v>
      </c>
      <c r="L513">
        <v>-3.7</v>
      </c>
      <c r="M513">
        <v>4.5999999999999996</v>
      </c>
      <c r="N513">
        <v>12.6</v>
      </c>
      <c r="O513">
        <v>14.9</v>
      </c>
      <c r="P513">
        <v>13.1</v>
      </c>
      <c r="Q513">
        <v>5.7</v>
      </c>
      <c r="R513">
        <v>8.1</v>
      </c>
      <c r="S513">
        <v>8.8000000000000007</v>
      </c>
      <c r="T513">
        <v>11</v>
      </c>
      <c r="U513">
        <v>9.8000000000000007</v>
      </c>
      <c r="V513">
        <v>-1.6</v>
      </c>
      <c r="W513">
        <v>2.5</v>
      </c>
      <c r="X513">
        <v>-3.7</v>
      </c>
      <c r="Y513">
        <v>5</v>
      </c>
      <c r="Z513">
        <v>1.6</v>
      </c>
      <c r="AA513">
        <v>1</v>
      </c>
      <c r="AB513">
        <v>1.6</v>
      </c>
      <c r="AC513">
        <v>-2.7</v>
      </c>
      <c r="AD513">
        <v>-13.7</v>
      </c>
      <c r="AE513">
        <v>9.1</v>
      </c>
      <c r="AF513">
        <v>7.6</v>
      </c>
      <c r="AG513">
        <v>2.9</v>
      </c>
      <c r="AH513">
        <v>4.2</v>
      </c>
      <c r="AI513">
        <v>5.5</v>
      </c>
      <c r="AJ513">
        <v>6.6</v>
      </c>
      <c r="AK513">
        <v>3.4</v>
      </c>
    </row>
    <row r="515" spans="1:37">
      <c r="A515" t="s">
        <v>420</v>
      </c>
      <c r="B515" s="34">
        <v>68366</v>
      </c>
      <c r="C515" s="34">
        <v>64624</v>
      </c>
      <c r="D515" s="34">
        <v>72245</v>
      </c>
      <c r="E515" s="34">
        <v>86593</v>
      </c>
      <c r="F515" s="34">
        <v>96232</v>
      </c>
      <c r="G515" s="34">
        <v>100791</v>
      </c>
      <c r="H515" s="34">
        <v>106094</v>
      </c>
      <c r="I515" s="34">
        <v>118042</v>
      </c>
      <c r="J515" s="34">
        <v>124353</v>
      </c>
      <c r="K515" s="34">
        <v>123033</v>
      </c>
      <c r="L515" s="34">
        <v>119280</v>
      </c>
      <c r="M515" s="34">
        <v>128806</v>
      </c>
      <c r="N515" s="34">
        <v>143815</v>
      </c>
      <c r="O515" s="34">
        <v>162799</v>
      </c>
      <c r="P515" s="34">
        <v>179458</v>
      </c>
      <c r="Q515" s="34">
        <v>186501</v>
      </c>
      <c r="R515" s="34">
        <v>210789</v>
      </c>
      <c r="S515" s="34">
        <v>226898</v>
      </c>
      <c r="T515" s="34">
        <v>246526</v>
      </c>
      <c r="U515" s="34">
        <v>272131</v>
      </c>
      <c r="V515" s="34">
        <v>264936</v>
      </c>
      <c r="W515" s="34">
        <v>272540</v>
      </c>
      <c r="X515" s="34">
        <v>268161</v>
      </c>
      <c r="Y515" s="34">
        <v>283956</v>
      </c>
      <c r="Z515" s="34">
        <v>295271</v>
      </c>
      <c r="AA515" s="34">
        <v>304548</v>
      </c>
      <c r="AB515" s="34">
        <v>311229</v>
      </c>
      <c r="AC515" s="34">
        <v>323109</v>
      </c>
      <c r="AD515" s="34">
        <v>282392</v>
      </c>
      <c r="AE515" s="34">
        <v>309975</v>
      </c>
      <c r="AF515" s="34">
        <v>336008</v>
      </c>
      <c r="AG515" s="34">
        <v>339481</v>
      </c>
      <c r="AH515" s="34">
        <v>350376</v>
      </c>
      <c r="AI515" s="34">
        <v>378338</v>
      </c>
      <c r="AJ515" s="34">
        <v>400208</v>
      </c>
      <c r="AK515" s="34">
        <v>403449</v>
      </c>
    </row>
    <row r="516" spans="1:37">
      <c r="B516" t="s">
        <v>385</v>
      </c>
      <c r="C516">
        <v>-5.5</v>
      </c>
      <c r="D516">
        <v>11.8</v>
      </c>
      <c r="E516">
        <v>19.899999999999999</v>
      </c>
      <c r="F516">
        <v>11.1</v>
      </c>
      <c r="G516">
        <v>4.7</v>
      </c>
      <c r="H516">
        <v>5.3</v>
      </c>
      <c r="I516">
        <v>11.3</v>
      </c>
      <c r="J516">
        <v>5.3</v>
      </c>
      <c r="K516">
        <v>-1.1000000000000001</v>
      </c>
      <c r="L516">
        <v>-3.1</v>
      </c>
      <c r="M516">
        <v>8</v>
      </c>
      <c r="N516">
        <v>11.7</v>
      </c>
      <c r="O516">
        <v>13.2</v>
      </c>
      <c r="P516">
        <v>10.199999999999999</v>
      </c>
      <c r="Q516">
        <v>3.9</v>
      </c>
      <c r="R516">
        <v>13</v>
      </c>
      <c r="S516">
        <v>7.6</v>
      </c>
      <c r="T516">
        <v>8.6999999999999993</v>
      </c>
      <c r="U516">
        <v>10.4</v>
      </c>
      <c r="V516">
        <v>-2.6</v>
      </c>
      <c r="W516">
        <v>2.9</v>
      </c>
      <c r="X516">
        <v>-1.6</v>
      </c>
      <c r="Y516">
        <v>5.9</v>
      </c>
      <c r="Z516">
        <v>4</v>
      </c>
      <c r="AA516">
        <v>3.1</v>
      </c>
      <c r="AB516">
        <v>2.2000000000000002</v>
      </c>
      <c r="AC516">
        <v>3.8</v>
      </c>
      <c r="AD516">
        <v>-12.6</v>
      </c>
      <c r="AE516">
        <v>9.8000000000000007</v>
      </c>
      <c r="AF516">
        <v>8.4</v>
      </c>
      <c r="AG516">
        <v>1</v>
      </c>
      <c r="AH516">
        <v>3.2</v>
      </c>
      <c r="AI516">
        <v>8</v>
      </c>
      <c r="AJ516">
        <v>5.8</v>
      </c>
      <c r="AK516">
        <v>0.8</v>
      </c>
    </row>
    <row r="518" spans="1:37">
      <c r="A518" t="s">
        <v>421</v>
      </c>
      <c r="B518">
        <v>-218</v>
      </c>
      <c r="C518" s="34">
        <v>-5141</v>
      </c>
      <c r="D518" s="34">
        <v>-1004</v>
      </c>
      <c r="E518" s="34">
        <v>2747</v>
      </c>
      <c r="F518" s="34">
        <v>2193</v>
      </c>
      <c r="G518">
        <v>414</v>
      </c>
      <c r="H518">
        <v>-46</v>
      </c>
      <c r="I518" s="34">
        <v>2214</v>
      </c>
      <c r="J518" s="34">
        <v>1600</v>
      </c>
      <c r="K518" s="34">
        <v>-3237</v>
      </c>
      <c r="L518" s="34">
        <v>-4368</v>
      </c>
      <c r="M518" s="34">
        <v>-4784</v>
      </c>
      <c r="N518" s="34">
        <v>-2034</v>
      </c>
      <c r="O518">
        <v>112</v>
      </c>
      <c r="P518" s="34">
        <v>3538</v>
      </c>
      <c r="Q518" s="34">
        <v>-1262</v>
      </c>
      <c r="R518" s="34">
        <v>3529</v>
      </c>
      <c r="S518" s="34">
        <v>3835</v>
      </c>
      <c r="T518">
        <v>-923</v>
      </c>
      <c r="U518" s="34">
        <v>3477</v>
      </c>
      <c r="V518" s="34">
        <v>-1052</v>
      </c>
      <c r="W518" s="34">
        <v>1399</v>
      </c>
      <c r="X518" s="34">
        <v>2020</v>
      </c>
      <c r="Y518" s="34">
        <v>2393</v>
      </c>
      <c r="Z518" s="34">
        <v>3119</v>
      </c>
      <c r="AA518" s="34">
        <v>3906</v>
      </c>
      <c r="AB518" s="34">
        <v>4923</v>
      </c>
      <c r="AC518" s="34">
        <v>6129</v>
      </c>
      <c r="AD518">
        <v>950</v>
      </c>
      <c r="AE518" s="34">
        <v>1418</v>
      </c>
      <c r="AF518" s="34">
        <v>5773</v>
      </c>
      <c r="AG518" s="34">
        <v>2324</v>
      </c>
      <c r="AH518" s="34">
        <v>1720</v>
      </c>
      <c r="AI518" s="34">
        <v>7284</v>
      </c>
      <c r="AJ518" s="34">
        <v>3577</v>
      </c>
      <c r="AK518" s="34">
        <v>-1135</v>
      </c>
    </row>
    <row r="520" spans="1:37">
      <c r="A520" t="s">
        <v>422</v>
      </c>
      <c r="B520">
        <v>144</v>
      </c>
      <c r="C520" s="34">
        <v>-5004</v>
      </c>
      <c r="D520">
        <v>-965</v>
      </c>
      <c r="E520" s="34">
        <v>2797</v>
      </c>
      <c r="F520" s="34">
        <v>2170</v>
      </c>
      <c r="G520">
        <v>967</v>
      </c>
      <c r="H520">
        <v>-1</v>
      </c>
      <c r="I520" s="34">
        <v>2212</v>
      </c>
      <c r="J520" s="34">
        <v>1536</v>
      </c>
      <c r="K520" s="34">
        <v>-3141</v>
      </c>
      <c r="L520" s="34">
        <v>-4296</v>
      </c>
      <c r="M520" s="34">
        <v>-4490</v>
      </c>
      <c r="N520" s="34">
        <v>-2126</v>
      </c>
      <c r="O520">
        <v>76</v>
      </c>
      <c r="P520" s="34">
        <v>3490</v>
      </c>
      <c r="Q520" s="34">
        <v>-1141</v>
      </c>
      <c r="R520" s="34">
        <v>3571</v>
      </c>
      <c r="S520" s="34">
        <v>3984</v>
      </c>
      <c r="T520">
        <v>-820</v>
      </c>
      <c r="U520" s="34">
        <v>3616</v>
      </c>
      <c r="V520">
        <v>-985</v>
      </c>
      <c r="W520" s="34">
        <v>1183</v>
      </c>
      <c r="X520" s="34">
        <v>2074</v>
      </c>
      <c r="Y520" s="34">
        <v>2219</v>
      </c>
      <c r="Z520" s="34">
        <v>3124</v>
      </c>
      <c r="AA520" s="34">
        <v>3949</v>
      </c>
      <c r="AB520" s="34">
        <v>5071</v>
      </c>
      <c r="AC520" s="34">
        <v>6212</v>
      </c>
      <c r="AD520" s="34">
        <v>1142</v>
      </c>
      <c r="AE520" s="34">
        <v>1397</v>
      </c>
      <c r="AF520" s="34">
        <v>5488</v>
      </c>
      <c r="AG520" s="34">
        <v>2305</v>
      </c>
      <c r="AH520" s="34">
        <v>2317</v>
      </c>
      <c r="AI520" s="34">
        <v>7137</v>
      </c>
      <c r="AJ520" s="34">
        <v>3465</v>
      </c>
      <c r="AK520">
        <v>-951</v>
      </c>
    </row>
    <row r="522" spans="1:37">
      <c r="A522" t="s">
        <v>423</v>
      </c>
      <c r="B522">
        <v>-117</v>
      </c>
      <c r="C522">
        <v>-164</v>
      </c>
      <c r="D522">
        <v>-27</v>
      </c>
      <c r="E522">
        <v>-62</v>
      </c>
      <c r="F522">
        <v>39</v>
      </c>
      <c r="G522">
        <v>-547</v>
      </c>
      <c r="H522">
        <v>-38</v>
      </c>
      <c r="I522">
        <v>-25</v>
      </c>
      <c r="J522">
        <v>58</v>
      </c>
      <c r="K522">
        <v>-126</v>
      </c>
      <c r="L522">
        <v>-67</v>
      </c>
      <c r="M522">
        <v>-288</v>
      </c>
      <c r="N522">
        <v>86</v>
      </c>
      <c r="O522">
        <v>29</v>
      </c>
      <c r="P522">
        <v>30</v>
      </c>
      <c r="Q522">
        <v>-128</v>
      </c>
      <c r="R522">
        <v>-54</v>
      </c>
      <c r="S522">
        <v>-151</v>
      </c>
      <c r="T522">
        <v>-109</v>
      </c>
      <c r="U522">
        <v>-164</v>
      </c>
      <c r="V522">
        <v>-93</v>
      </c>
      <c r="W522">
        <v>217</v>
      </c>
      <c r="X522">
        <v>-73</v>
      </c>
      <c r="Y522">
        <v>162</v>
      </c>
      <c r="Z522">
        <v>-20</v>
      </c>
      <c r="AA522">
        <v>-38</v>
      </c>
      <c r="AB522">
        <v>-159</v>
      </c>
      <c r="AC522">
        <v>-99</v>
      </c>
      <c r="AD522">
        <v>-198</v>
      </c>
      <c r="AE522">
        <v>21</v>
      </c>
      <c r="AF522">
        <v>286</v>
      </c>
      <c r="AG522">
        <v>-5</v>
      </c>
      <c r="AH522">
        <v>-603</v>
      </c>
      <c r="AI522">
        <v>152</v>
      </c>
      <c r="AJ522">
        <v>105</v>
      </c>
      <c r="AK522">
        <v>-187</v>
      </c>
    </row>
    <row r="524" spans="1:37">
      <c r="A524" t="s">
        <v>424</v>
      </c>
      <c r="B524">
        <v>-326</v>
      </c>
      <c r="C524">
        <v>-284</v>
      </c>
      <c r="D524" s="34">
        <v>-1254</v>
      </c>
      <c r="E524">
        <v>-642</v>
      </c>
      <c r="F524">
        <v>376</v>
      </c>
      <c r="G524">
        <v>-538</v>
      </c>
      <c r="H524">
        <v>126</v>
      </c>
      <c r="I524">
        <v>365</v>
      </c>
      <c r="J524">
        <v>311</v>
      </c>
      <c r="K524">
        <v>807</v>
      </c>
      <c r="L524" s="34">
        <v>-1165</v>
      </c>
      <c r="M524" s="34">
        <v>1234</v>
      </c>
      <c r="N524" s="34">
        <v>1411</v>
      </c>
      <c r="O524">
        <v>924</v>
      </c>
      <c r="P524">
        <v>-456</v>
      </c>
      <c r="Q524">
        <v>-312</v>
      </c>
      <c r="R524">
        <v>829</v>
      </c>
      <c r="S524">
        <v>-128</v>
      </c>
      <c r="T524">
        <v>911</v>
      </c>
      <c r="U524" s="34">
        <v>1059</v>
      </c>
      <c r="V524">
        <v>472</v>
      </c>
      <c r="W524">
        <v>809</v>
      </c>
      <c r="X524">
        <v>474</v>
      </c>
      <c r="Y524">
        <v>211</v>
      </c>
      <c r="Z524">
        <v>995</v>
      </c>
      <c r="AA524">
        <v>12</v>
      </c>
      <c r="AB524">
        <v>-387</v>
      </c>
      <c r="AC524">
        <v>189</v>
      </c>
      <c r="AD524">
        <v>-441</v>
      </c>
      <c r="AE524">
        <v>-219</v>
      </c>
      <c r="AF524">
        <v>-116</v>
      </c>
      <c r="AG524">
        <v>47</v>
      </c>
      <c r="AH524">
        <v>-13</v>
      </c>
      <c r="AI524">
        <v>-355</v>
      </c>
      <c r="AJ524">
        <v>344</v>
      </c>
      <c r="AK524">
        <v>-331</v>
      </c>
    </row>
    <row r="526" spans="1:37">
      <c r="A526" t="s">
        <v>425</v>
      </c>
      <c r="B526" s="34">
        <v>132288</v>
      </c>
      <c r="C526" s="34">
        <v>139951</v>
      </c>
      <c r="D526" s="34">
        <v>156457</v>
      </c>
      <c r="E526" s="34">
        <v>175643</v>
      </c>
      <c r="F526" s="34">
        <v>193459</v>
      </c>
      <c r="G526" s="34">
        <v>212769</v>
      </c>
      <c r="H526" s="34">
        <v>235466</v>
      </c>
      <c r="I526" s="34">
        <v>260244</v>
      </c>
      <c r="J526" s="34">
        <v>282754</v>
      </c>
      <c r="K526" s="34">
        <v>287293</v>
      </c>
      <c r="L526" s="34">
        <v>288190</v>
      </c>
      <c r="M526" s="34">
        <v>293007</v>
      </c>
      <c r="N526" s="34">
        <v>302160</v>
      </c>
      <c r="O526" s="34">
        <v>319901</v>
      </c>
      <c r="P526" s="34">
        <v>337337</v>
      </c>
      <c r="Q526" s="34">
        <v>347738</v>
      </c>
      <c r="R526" s="34">
        <v>368909</v>
      </c>
      <c r="S526" s="34">
        <v>389219</v>
      </c>
      <c r="T526" s="34">
        <v>418202</v>
      </c>
      <c r="U526" s="34">
        <v>452186</v>
      </c>
      <c r="V526" s="34">
        <v>469045</v>
      </c>
      <c r="W526" s="34">
        <v>494804</v>
      </c>
      <c r="X526" s="34">
        <v>509472</v>
      </c>
      <c r="Y526" s="34">
        <v>533334</v>
      </c>
      <c r="Z526" s="34">
        <v>556607</v>
      </c>
      <c r="AA526" s="34">
        <v>578229</v>
      </c>
      <c r="AB526" s="34">
        <v>601735</v>
      </c>
      <c r="AC526" s="34">
        <v>608446</v>
      </c>
      <c r="AD526" s="34">
        <v>597876</v>
      </c>
      <c r="AE526" s="34">
        <v>630983</v>
      </c>
      <c r="AF526" s="34">
        <v>659740</v>
      </c>
      <c r="AG526" s="34">
        <v>680086</v>
      </c>
      <c r="AH526" s="34">
        <v>695354</v>
      </c>
      <c r="AI526" s="34">
        <v>726053</v>
      </c>
      <c r="AJ526" s="34">
        <v>762029</v>
      </c>
      <c r="AK526" s="34">
        <v>794835</v>
      </c>
    </row>
    <row r="527" spans="1:37">
      <c r="B527" t="s">
        <v>385</v>
      </c>
      <c r="C527">
        <v>5.8</v>
      </c>
      <c r="D527">
        <v>11.8</v>
      </c>
      <c r="E527">
        <v>12.3</v>
      </c>
      <c r="F527">
        <v>10.1</v>
      </c>
      <c r="G527">
        <v>10</v>
      </c>
      <c r="H527">
        <v>10.7</v>
      </c>
      <c r="I527">
        <v>10.5</v>
      </c>
      <c r="J527">
        <v>8.6</v>
      </c>
      <c r="K527">
        <v>1.6</v>
      </c>
      <c r="L527">
        <v>0.3</v>
      </c>
      <c r="M527">
        <v>1.7</v>
      </c>
      <c r="N527">
        <v>3.1</v>
      </c>
      <c r="O527">
        <v>5.9</v>
      </c>
      <c r="P527">
        <v>5.5</v>
      </c>
      <c r="Q527">
        <v>3.1</v>
      </c>
      <c r="R527">
        <v>6.1</v>
      </c>
      <c r="S527">
        <v>5.5</v>
      </c>
      <c r="T527">
        <v>7.4</v>
      </c>
      <c r="U527">
        <v>8.1</v>
      </c>
      <c r="V527">
        <v>3.7</v>
      </c>
      <c r="W527">
        <v>5.5</v>
      </c>
      <c r="X527">
        <v>3</v>
      </c>
      <c r="Y527">
        <v>4.7</v>
      </c>
      <c r="Z527">
        <v>4.4000000000000004</v>
      </c>
      <c r="AA527">
        <v>3.9</v>
      </c>
      <c r="AB527">
        <v>4.0999999999999996</v>
      </c>
      <c r="AC527">
        <v>1.1000000000000001</v>
      </c>
      <c r="AD527">
        <v>-1.7</v>
      </c>
      <c r="AE527">
        <v>5.5</v>
      </c>
      <c r="AF527">
        <v>4.5999999999999996</v>
      </c>
      <c r="AG527">
        <v>3.1</v>
      </c>
      <c r="AH527">
        <v>2.2000000000000002</v>
      </c>
      <c r="AI527">
        <v>4.4000000000000004</v>
      </c>
      <c r="AJ527">
        <v>5</v>
      </c>
      <c r="AK527">
        <v>4.3</v>
      </c>
    </row>
    <row r="529" spans="1:38">
      <c r="A529" t="s">
        <v>426</v>
      </c>
      <c r="B529" s="34">
        <v>124304</v>
      </c>
      <c r="C529" s="34">
        <v>131736</v>
      </c>
      <c r="D529" s="34">
        <v>144467</v>
      </c>
      <c r="E529" s="34">
        <v>158886</v>
      </c>
      <c r="F529" s="34">
        <v>176790</v>
      </c>
      <c r="G529" s="34">
        <v>196304</v>
      </c>
      <c r="H529" s="34">
        <v>218490</v>
      </c>
      <c r="I529" s="34">
        <v>241501</v>
      </c>
      <c r="J529" s="34">
        <v>263670</v>
      </c>
      <c r="K529" s="34">
        <v>270232</v>
      </c>
      <c r="L529" s="34">
        <v>275746</v>
      </c>
      <c r="M529" s="34">
        <v>281807</v>
      </c>
      <c r="N529" s="34">
        <v>285019</v>
      </c>
      <c r="O529" s="34">
        <v>296081</v>
      </c>
      <c r="P529" s="34">
        <v>303825</v>
      </c>
      <c r="Q529" s="34">
        <v>313911</v>
      </c>
      <c r="R529" s="34">
        <v>335446</v>
      </c>
      <c r="S529" s="34">
        <v>351496</v>
      </c>
      <c r="T529" s="34">
        <v>375153</v>
      </c>
      <c r="U529" s="34">
        <v>401682</v>
      </c>
      <c r="V529" s="34">
        <v>421532</v>
      </c>
      <c r="W529" s="34">
        <v>444157</v>
      </c>
      <c r="X529" s="34">
        <v>466031</v>
      </c>
      <c r="Y529" s="34">
        <v>490223</v>
      </c>
      <c r="Z529" s="34">
        <v>518133</v>
      </c>
      <c r="AA529" s="34">
        <v>545844</v>
      </c>
      <c r="AB529" s="34">
        <v>570101</v>
      </c>
      <c r="AC529" s="34">
        <v>596005</v>
      </c>
      <c r="AD529" s="34">
        <v>595792</v>
      </c>
      <c r="AE529" s="34">
        <v>630004</v>
      </c>
      <c r="AF529" s="34">
        <v>656922</v>
      </c>
      <c r="AG529" s="34">
        <v>674335</v>
      </c>
      <c r="AH529" s="34">
        <v>686763</v>
      </c>
      <c r="AI529" s="34">
        <v>720390</v>
      </c>
      <c r="AJ529" s="34">
        <v>756320</v>
      </c>
      <c r="AK529" s="34">
        <v>783922</v>
      </c>
    </row>
    <row r="530" spans="1:38">
      <c r="B530" t="s">
        <v>385</v>
      </c>
      <c r="C530">
        <v>6</v>
      </c>
      <c r="D530">
        <v>9.6999999999999993</v>
      </c>
      <c r="E530">
        <v>10</v>
      </c>
      <c r="F530">
        <v>11.3</v>
      </c>
      <c r="G530">
        <v>11</v>
      </c>
      <c r="H530">
        <v>11.3</v>
      </c>
      <c r="I530">
        <v>10.5</v>
      </c>
      <c r="J530">
        <v>9.1999999999999993</v>
      </c>
      <c r="K530">
        <v>2.5</v>
      </c>
      <c r="L530">
        <v>2</v>
      </c>
      <c r="M530">
        <v>2.2000000000000002</v>
      </c>
      <c r="N530">
        <v>1.1000000000000001</v>
      </c>
      <c r="O530">
        <v>3.9</v>
      </c>
      <c r="P530">
        <v>2.6</v>
      </c>
      <c r="Q530">
        <v>3.3</v>
      </c>
      <c r="R530">
        <v>6.9</v>
      </c>
      <c r="S530">
        <v>4.8</v>
      </c>
      <c r="T530">
        <v>6.7</v>
      </c>
      <c r="U530">
        <v>7.1</v>
      </c>
      <c r="V530">
        <v>4.9000000000000004</v>
      </c>
      <c r="W530">
        <v>5.4</v>
      </c>
      <c r="X530">
        <v>4.9000000000000004</v>
      </c>
      <c r="Y530">
        <v>5.2</v>
      </c>
      <c r="Z530">
        <v>5.7</v>
      </c>
      <c r="AA530">
        <v>5.3</v>
      </c>
      <c r="AB530">
        <v>4.4000000000000004</v>
      </c>
      <c r="AC530">
        <v>4.5</v>
      </c>
      <c r="AD530">
        <v>0</v>
      </c>
      <c r="AE530">
        <v>5.7</v>
      </c>
      <c r="AF530">
        <v>4.3</v>
      </c>
      <c r="AG530">
        <v>2.7</v>
      </c>
      <c r="AH530">
        <v>1.8</v>
      </c>
      <c r="AI530">
        <v>4.9000000000000004</v>
      </c>
      <c r="AJ530">
        <v>5</v>
      </c>
      <c r="AK530">
        <v>3.6</v>
      </c>
    </row>
    <row r="532" spans="1:38">
      <c r="A532" t="s">
        <v>477</v>
      </c>
    </row>
    <row r="533" spans="1:38">
      <c r="A533" t="s">
        <v>474</v>
      </c>
    </row>
    <row r="534" spans="1:38">
      <c r="A534" t="s">
        <v>475</v>
      </c>
    </row>
    <row r="537" spans="1:38">
      <c r="A537" t="s">
        <v>478</v>
      </c>
    </row>
    <row r="538" spans="1:38">
      <c r="A538" t="s">
        <v>471</v>
      </c>
    </row>
    <row r="539" spans="1:38">
      <c r="A539" t="s">
        <v>430</v>
      </c>
    </row>
    <row r="540" spans="1:38">
      <c r="A540" t="s">
        <v>479</v>
      </c>
    </row>
    <row r="541" spans="1:38">
      <c r="A541" t="s">
        <v>556</v>
      </c>
      <c r="B541" t="s">
        <v>557</v>
      </c>
      <c r="C541" t="s">
        <v>242</v>
      </c>
      <c r="D541" t="s">
        <v>242</v>
      </c>
      <c r="E541" t="s">
        <v>242</v>
      </c>
      <c r="F541" t="s">
        <v>242</v>
      </c>
      <c r="G541" t="s">
        <v>242</v>
      </c>
      <c r="H541" t="s">
        <v>242</v>
      </c>
      <c r="I541" t="s">
        <v>242</v>
      </c>
      <c r="J541" t="s">
        <v>242</v>
      </c>
      <c r="K541" t="s">
        <v>242</v>
      </c>
      <c r="L541" t="s">
        <v>242</v>
      </c>
      <c r="M541" t="s">
        <v>242</v>
      </c>
      <c r="N541" t="s">
        <v>242</v>
      </c>
      <c r="O541" t="s">
        <v>242</v>
      </c>
      <c r="P541" t="s">
        <v>242</v>
      </c>
      <c r="Q541" t="s">
        <v>242</v>
      </c>
      <c r="R541" t="s">
        <v>242</v>
      </c>
      <c r="S541" t="s">
        <v>242</v>
      </c>
      <c r="T541" t="s">
        <v>242</v>
      </c>
      <c r="U541" t="s">
        <v>242</v>
      </c>
      <c r="V541" t="s">
        <v>242</v>
      </c>
      <c r="W541" t="s">
        <v>242</v>
      </c>
      <c r="X541" t="s">
        <v>242</v>
      </c>
      <c r="Y541" t="s">
        <v>242</v>
      </c>
      <c r="Z541" t="s">
        <v>242</v>
      </c>
      <c r="AA541" t="s">
        <v>242</v>
      </c>
      <c r="AB541" t="s">
        <v>242</v>
      </c>
      <c r="AC541" t="s">
        <v>242</v>
      </c>
      <c r="AD541" t="s">
        <v>242</v>
      </c>
      <c r="AE541" t="s">
        <v>242</v>
      </c>
      <c r="AF541" t="s">
        <v>242</v>
      </c>
      <c r="AG541" t="s">
        <v>242</v>
      </c>
      <c r="AH541" t="s">
        <v>242</v>
      </c>
      <c r="AI541" t="s">
        <v>242</v>
      </c>
      <c r="AJ541" t="s">
        <v>242</v>
      </c>
      <c r="AK541" t="s">
        <v>242</v>
      </c>
    </row>
    <row r="542" spans="1:38">
      <c r="B542">
        <v>1981</v>
      </c>
      <c r="C542">
        <v>1982</v>
      </c>
      <c r="D542">
        <v>1983</v>
      </c>
      <c r="E542">
        <v>1984</v>
      </c>
      <c r="F542">
        <v>1985</v>
      </c>
      <c r="G542">
        <v>1986</v>
      </c>
      <c r="H542">
        <v>1987</v>
      </c>
      <c r="I542">
        <v>1988</v>
      </c>
      <c r="J542">
        <v>1989</v>
      </c>
      <c r="K542">
        <v>1990</v>
      </c>
      <c r="L542">
        <v>1991</v>
      </c>
      <c r="M542">
        <v>1992</v>
      </c>
      <c r="N542">
        <v>1993</v>
      </c>
      <c r="O542">
        <v>1994</v>
      </c>
      <c r="P542">
        <v>1995</v>
      </c>
      <c r="Q542">
        <v>1996</v>
      </c>
      <c r="R542">
        <v>1997</v>
      </c>
      <c r="S542">
        <v>1998</v>
      </c>
      <c r="T542">
        <v>1999</v>
      </c>
      <c r="U542">
        <v>2000</v>
      </c>
      <c r="V542">
        <v>2001</v>
      </c>
      <c r="W542">
        <v>2002</v>
      </c>
      <c r="X542">
        <v>2003</v>
      </c>
      <c r="Y542">
        <v>2004</v>
      </c>
      <c r="Z542">
        <v>2005</v>
      </c>
      <c r="AA542">
        <v>2006</v>
      </c>
      <c r="AB542">
        <v>2007</v>
      </c>
      <c r="AC542">
        <v>2008</v>
      </c>
      <c r="AD542">
        <v>2009</v>
      </c>
      <c r="AE542">
        <v>2010</v>
      </c>
      <c r="AF542">
        <v>2011</v>
      </c>
      <c r="AG542">
        <v>2012</v>
      </c>
      <c r="AH542">
        <v>2013</v>
      </c>
      <c r="AI542">
        <v>2014</v>
      </c>
      <c r="AJ542">
        <v>2015</v>
      </c>
      <c r="AK542">
        <v>2016</v>
      </c>
      <c r="AL542">
        <v>2017</v>
      </c>
    </row>
    <row r="543" spans="1:38">
      <c r="B543" t="s">
        <v>383</v>
      </c>
      <c r="C543" t="s">
        <v>383</v>
      </c>
      <c r="D543" t="s">
        <v>383</v>
      </c>
      <c r="E543" t="s">
        <v>383</v>
      </c>
      <c r="F543" t="s">
        <v>383</v>
      </c>
      <c r="G543" t="s">
        <v>383</v>
      </c>
      <c r="H543" t="s">
        <v>383</v>
      </c>
      <c r="I543" t="s">
        <v>383</v>
      </c>
      <c r="J543" t="s">
        <v>383</v>
      </c>
      <c r="K543" t="s">
        <v>383</v>
      </c>
      <c r="L543" t="s">
        <v>383</v>
      </c>
      <c r="M543" t="s">
        <v>383</v>
      </c>
      <c r="N543" t="s">
        <v>383</v>
      </c>
      <c r="O543" t="s">
        <v>383</v>
      </c>
      <c r="P543" t="s">
        <v>383</v>
      </c>
      <c r="Q543" t="s">
        <v>383</v>
      </c>
      <c r="R543" t="s">
        <v>383</v>
      </c>
      <c r="S543" t="s">
        <v>383</v>
      </c>
      <c r="T543" t="s">
        <v>383</v>
      </c>
      <c r="U543" t="s">
        <v>383</v>
      </c>
      <c r="V543" t="s">
        <v>383</v>
      </c>
      <c r="W543" t="s">
        <v>383</v>
      </c>
      <c r="X543" t="s">
        <v>383</v>
      </c>
      <c r="Y543" t="s">
        <v>383</v>
      </c>
      <c r="Z543" t="s">
        <v>383</v>
      </c>
      <c r="AA543" t="s">
        <v>383</v>
      </c>
      <c r="AB543" t="s">
        <v>383</v>
      </c>
      <c r="AC543" t="s">
        <v>383</v>
      </c>
      <c r="AD543" t="s">
        <v>383</v>
      </c>
      <c r="AE543" t="s">
        <v>383</v>
      </c>
      <c r="AF543" t="s">
        <v>383</v>
      </c>
      <c r="AG543" t="s">
        <v>383</v>
      </c>
      <c r="AH543" t="s">
        <v>383</v>
      </c>
      <c r="AI543" t="s">
        <v>383</v>
      </c>
      <c r="AJ543" t="s">
        <v>383</v>
      </c>
      <c r="AK543" t="s">
        <v>383</v>
      </c>
    </row>
    <row r="545" spans="1:37">
      <c r="A545" t="s">
        <v>403</v>
      </c>
      <c r="B545" s="34">
        <v>218457</v>
      </c>
      <c r="C545" s="34">
        <v>216305</v>
      </c>
      <c r="D545" s="34">
        <v>222294</v>
      </c>
      <c r="E545" s="34">
        <v>232200</v>
      </c>
      <c r="F545" s="34">
        <v>244279</v>
      </c>
      <c r="G545" s="34">
        <v>254418</v>
      </c>
      <c r="H545" s="34">
        <v>265139</v>
      </c>
      <c r="I545" s="34">
        <v>277147</v>
      </c>
      <c r="J545" s="34">
        <v>287367</v>
      </c>
      <c r="K545" s="34">
        <v>291999</v>
      </c>
      <c r="L545" s="34">
        <v>292062</v>
      </c>
      <c r="M545" s="34">
        <v>295671</v>
      </c>
      <c r="N545" s="34">
        <v>298481</v>
      </c>
      <c r="O545" s="34">
        <v>304247</v>
      </c>
      <c r="P545" s="34">
        <v>308817</v>
      </c>
      <c r="Q545" s="34">
        <v>311383</v>
      </c>
      <c r="R545" s="34">
        <v>323484</v>
      </c>
      <c r="S545" s="34">
        <v>333078</v>
      </c>
      <c r="T545" s="34">
        <v>347880</v>
      </c>
      <c r="U545" s="34">
        <v>363665</v>
      </c>
      <c r="V545" s="34">
        <v>373542</v>
      </c>
      <c r="W545" s="34">
        <v>387604</v>
      </c>
      <c r="X545" s="34">
        <v>398739</v>
      </c>
      <c r="Y545" s="34">
        <v>410397</v>
      </c>
      <c r="Z545" s="34">
        <v>423243</v>
      </c>
      <c r="AA545" s="34">
        <v>438080</v>
      </c>
      <c r="AB545" s="34">
        <v>450039</v>
      </c>
      <c r="AC545" s="34">
        <v>464401</v>
      </c>
      <c r="AD545" s="34">
        <v>466543</v>
      </c>
      <c r="AE545" s="34">
        <v>482061</v>
      </c>
      <c r="AF545" s="34">
        <v>489514</v>
      </c>
      <c r="AG545" s="34">
        <v>495041</v>
      </c>
      <c r="AH545" s="34">
        <v>501462</v>
      </c>
      <c r="AI545" s="34">
        <v>512093</v>
      </c>
      <c r="AJ545" s="34">
        <v>526160</v>
      </c>
      <c r="AK545" s="34">
        <v>539771</v>
      </c>
    </row>
    <row r="546" spans="1:37">
      <c r="A546" t="s">
        <v>480</v>
      </c>
      <c r="B546" t="s">
        <v>385</v>
      </c>
      <c r="C546">
        <v>-1</v>
      </c>
      <c r="D546">
        <v>2.8</v>
      </c>
      <c r="E546">
        <v>4.5</v>
      </c>
      <c r="F546">
        <v>5.2</v>
      </c>
      <c r="G546">
        <v>4.2</v>
      </c>
      <c r="H546">
        <v>4.2</v>
      </c>
      <c r="I546">
        <v>4.5</v>
      </c>
      <c r="J546">
        <v>3.7</v>
      </c>
      <c r="K546">
        <v>1.6</v>
      </c>
      <c r="L546">
        <v>0</v>
      </c>
      <c r="M546">
        <v>1.2</v>
      </c>
      <c r="N546">
        <v>1</v>
      </c>
      <c r="O546">
        <v>1.9</v>
      </c>
      <c r="P546">
        <v>1.5</v>
      </c>
      <c r="Q546">
        <v>0.8</v>
      </c>
      <c r="R546">
        <v>3.9</v>
      </c>
      <c r="S546">
        <v>3</v>
      </c>
      <c r="T546">
        <v>4.4000000000000004</v>
      </c>
      <c r="U546">
        <v>4.5</v>
      </c>
      <c r="V546">
        <v>2.7</v>
      </c>
      <c r="W546">
        <v>3.8</v>
      </c>
      <c r="X546">
        <v>2.9</v>
      </c>
      <c r="Y546">
        <v>2.9</v>
      </c>
      <c r="Z546">
        <v>3.1</v>
      </c>
      <c r="AA546">
        <v>3.5</v>
      </c>
      <c r="AB546">
        <v>2.7</v>
      </c>
      <c r="AC546">
        <v>3.2</v>
      </c>
      <c r="AD546">
        <v>0.5</v>
      </c>
      <c r="AE546">
        <v>3.3</v>
      </c>
      <c r="AF546">
        <v>1.5</v>
      </c>
      <c r="AG546">
        <v>1.1000000000000001</v>
      </c>
      <c r="AH546">
        <v>1.3</v>
      </c>
      <c r="AI546">
        <v>2.1</v>
      </c>
      <c r="AJ546">
        <v>2.7</v>
      </c>
      <c r="AK546">
        <v>2.6</v>
      </c>
    </row>
    <row r="548" spans="1:37">
      <c r="A548" t="s">
        <v>404</v>
      </c>
      <c r="B548" s="34">
        <v>149558</v>
      </c>
      <c r="C548" s="34">
        <v>146814</v>
      </c>
      <c r="D548" s="34">
        <v>152103</v>
      </c>
      <c r="E548" s="34">
        <v>159060</v>
      </c>
      <c r="F548" s="34">
        <v>167695</v>
      </c>
      <c r="G548" s="34">
        <v>176400</v>
      </c>
      <c r="H548" s="34">
        <v>185119</v>
      </c>
      <c r="I548" s="34">
        <v>194545</v>
      </c>
      <c r="J548" s="34">
        <v>201631</v>
      </c>
      <c r="K548" s="34">
        <v>202154</v>
      </c>
      <c r="L548" s="34">
        <v>198850</v>
      </c>
      <c r="M548" s="34">
        <v>201354</v>
      </c>
      <c r="N548" s="34">
        <v>204135</v>
      </c>
      <c r="O548" s="34">
        <v>209941</v>
      </c>
      <c r="P548" s="34">
        <v>214436</v>
      </c>
      <c r="Q548" s="34">
        <v>219387</v>
      </c>
      <c r="R548" s="34">
        <v>230251</v>
      </c>
      <c r="S548" s="34">
        <v>238525</v>
      </c>
      <c r="T548" s="34">
        <v>249863</v>
      </c>
      <c r="U548" s="34">
        <v>261856</v>
      </c>
      <c r="V548" s="34">
        <v>268454</v>
      </c>
      <c r="W548" s="34">
        <v>279243</v>
      </c>
      <c r="X548" s="34">
        <v>287440</v>
      </c>
      <c r="Y548" s="34">
        <v>295302</v>
      </c>
      <c r="Z548" s="34">
        <v>306306</v>
      </c>
      <c r="AA548" s="34">
        <v>316066</v>
      </c>
      <c r="AB548" s="34">
        <v>328212</v>
      </c>
      <c r="AC548" s="34">
        <v>336159</v>
      </c>
      <c r="AD548" s="34">
        <v>335946</v>
      </c>
      <c r="AE548" s="34">
        <v>348154</v>
      </c>
      <c r="AF548" s="34">
        <v>354089</v>
      </c>
      <c r="AG548" s="34">
        <v>359391</v>
      </c>
      <c r="AH548" s="34">
        <v>366916</v>
      </c>
      <c r="AI548" s="34">
        <v>376798</v>
      </c>
      <c r="AJ548" s="34">
        <v>387275</v>
      </c>
      <c r="AK548" s="34">
        <v>398709</v>
      </c>
    </row>
    <row r="549" spans="1:37">
      <c r="B549" t="s">
        <v>385</v>
      </c>
      <c r="C549">
        <v>-1.8</v>
      </c>
      <c r="D549">
        <v>3.6</v>
      </c>
      <c r="E549">
        <v>4.5999999999999996</v>
      </c>
      <c r="F549">
        <v>5.4</v>
      </c>
      <c r="G549">
        <v>5.2</v>
      </c>
      <c r="H549">
        <v>4.9000000000000004</v>
      </c>
      <c r="I549">
        <v>5.0999999999999996</v>
      </c>
      <c r="J549">
        <v>3.6</v>
      </c>
      <c r="K549">
        <v>0.3</v>
      </c>
      <c r="L549">
        <v>-1.6</v>
      </c>
      <c r="M549">
        <v>1.3</v>
      </c>
      <c r="N549">
        <v>1.4</v>
      </c>
      <c r="O549">
        <v>2.8</v>
      </c>
      <c r="P549">
        <v>2.1</v>
      </c>
      <c r="Q549">
        <v>2.2999999999999998</v>
      </c>
      <c r="R549">
        <v>5</v>
      </c>
      <c r="S549">
        <v>3.6</v>
      </c>
      <c r="T549">
        <v>4.8</v>
      </c>
      <c r="U549">
        <v>4.8</v>
      </c>
      <c r="V549">
        <v>2.5</v>
      </c>
      <c r="W549">
        <v>4</v>
      </c>
      <c r="X549">
        <v>2.9</v>
      </c>
      <c r="Y549">
        <v>2.7</v>
      </c>
      <c r="Z549">
        <v>3.7</v>
      </c>
      <c r="AA549">
        <v>3.2</v>
      </c>
      <c r="AB549">
        <v>3.8</v>
      </c>
      <c r="AC549">
        <v>2.4</v>
      </c>
      <c r="AD549">
        <v>-0.1</v>
      </c>
      <c r="AE549">
        <v>3.6</v>
      </c>
      <c r="AF549">
        <v>1.7</v>
      </c>
      <c r="AG549">
        <v>1.5</v>
      </c>
      <c r="AH549">
        <v>2.1</v>
      </c>
      <c r="AI549">
        <v>2.7</v>
      </c>
      <c r="AJ549">
        <v>2.8</v>
      </c>
      <c r="AK549">
        <v>3</v>
      </c>
    </row>
    <row r="551" spans="1:37">
      <c r="A551" t="s">
        <v>405</v>
      </c>
      <c r="B551" s="34">
        <v>12436</v>
      </c>
      <c r="C551" s="34">
        <v>11376</v>
      </c>
      <c r="D551" s="34">
        <v>13301</v>
      </c>
      <c r="E551" s="34">
        <v>15501</v>
      </c>
      <c r="F551" s="34">
        <v>18072</v>
      </c>
      <c r="G551" s="34">
        <v>19491</v>
      </c>
      <c r="H551" s="34">
        <v>21021</v>
      </c>
      <c r="I551" s="34">
        <v>22663</v>
      </c>
      <c r="J551" s="34">
        <v>22707</v>
      </c>
      <c r="K551" s="34">
        <v>21455</v>
      </c>
      <c r="L551" s="34">
        <v>20441</v>
      </c>
      <c r="M551" s="34">
        <v>20456</v>
      </c>
      <c r="N551" s="34">
        <v>20552</v>
      </c>
      <c r="O551" s="34">
        <v>21611</v>
      </c>
      <c r="P551" s="34">
        <v>21770</v>
      </c>
      <c r="Q551" s="34">
        <v>22303</v>
      </c>
      <c r="R551" s="34">
        <v>25446</v>
      </c>
      <c r="S551" s="34">
        <v>27304</v>
      </c>
      <c r="T551" s="34">
        <v>30301</v>
      </c>
      <c r="U551" s="34">
        <v>32467</v>
      </c>
      <c r="V551" s="34">
        <v>33014</v>
      </c>
      <c r="W551" s="34">
        <v>35768</v>
      </c>
      <c r="X551" s="34">
        <v>36568</v>
      </c>
      <c r="Y551" s="34">
        <v>36740</v>
      </c>
      <c r="Z551" s="34">
        <v>38519</v>
      </c>
      <c r="AA551" s="34">
        <v>40213</v>
      </c>
      <c r="AB551" s="34">
        <v>41939</v>
      </c>
      <c r="AC551" s="34">
        <v>44360</v>
      </c>
      <c r="AD551" s="34">
        <v>43741</v>
      </c>
      <c r="AE551" s="34">
        <v>45658</v>
      </c>
      <c r="AF551" s="34">
        <v>45725</v>
      </c>
      <c r="AG551" s="34">
        <v>46465</v>
      </c>
      <c r="AH551" s="34">
        <v>48065</v>
      </c>
      <c r="AI551" s="34">
        <v>51847</v>
      </c>
      <c r="AJ551" s="34">
        <v>54944</v>
      </c>
      <c r="AK551" s="34">
        <v>59010</v>
      </c>
    </row>
    <row r="552" spans="1:37">
      <c r="B552" t="s">
        <v>385</v>
      </c>
      <c r="C552">
        <v>-8.5</v>
      </c>
      <c r="D552">
        <v>16.899999999999999</v>
      </c>
      <c r="E552">
        <v>16.5</v>
      </c>
      <c r="F552">
        <v>16.600000000000001</v>
      </c>
      <c r="G552">
        <v>7.9</v>
      </c>
      <c r="H552">
        <v>7.8</v>
      </c>
      <c r="I552">
        <v>7.8</v>
      </c>
      <c r="J552">
        <v>0.2</v>
      </c>
      <c r="K552">
        <v>-5.5</v>
      </c>
      <c r="L552">
        <v>-4.7</v>
      </c>
      <c r="M552">
        <v>0.1</v>
      </c>
      <c r="N552">
        <v>0.5</v>
      </c>
      <c r="O552">
        <v>5.2</v>
      </c>
      <c r="P552">
        <v>0.7</v>
      </c>
      <c r="Q552">
        <v>2.4</v>
      </c>
      <c r="R552">
        <v>14.1</v>
      </c>
      <c r="S552">
        <v>7.3</v>
      </c>
      <c r="T552">
        <v>11</v>
      </c>
      <c r="U552">
        <v>7.1</v>
      </c>
      <c r="V552">
        <v>1.7</v>
      </c>
      <c r="W552">
        <v>8.3000000000000007</v>
      </c>
      <c r="X552">
        <v>2.2000000000000002</v>
      </c>
      <c r="Y552">
        <v>0.5</v>
      </c>
      <c r="Z552">
        <v>4.8</v>
      </c>
      <c r="AA552">
        <v>4.4000000000000004</v>
      </c>
      <c r="AB552">
        <v>4.3</v>
      </c>
      <c r="AC552">
        <v>5.8</v>
      </c>
      <c r="AD552">
        <v>-1.4</v>
      </c>
      <c r="AE552">
        <v>4.4000000000000004</v>
      </c>
      <c r="AF552">
        <v>0.1</v>
      </c>
      <c r="AG552">
        <v>1.6</v>
      </c>
      <c r="AH552">
        <v>3.4</v>
      </c>
      <c r="AI552">
        <v>7.9</v>
      </c>
      <c r="AJ552">
        <v>6</v>
      </c>
      <c r="AK552">
        <v>7.4</v>
      </c>
    </row>
    <row r="554" spans="1:37">
      <c r="A554" t="s">
        <v>406</v>
      </c>
      <c r="B554" s="34">
        <v>10923</v>
      </c>
      <c r="C554" s="34">
        <v>10630</v>
      </c>
      <c r="D554" s="34">
        <v>11156</v>
      </c>
      <c r="E554" s="34">
        <v>11882</v>
      </c>
      <c r="F554" s="34">
        <v>12653</v>
      </c>
      <c r="G554" s="34">
        <v>13565</v>
      </c>
      <c r="H554" s="34">
        <v>14087</v>
      </c>
      <c r="I554" s="34">
        <v>14368</v>
      </c>
      <c r="J554" s="34">
        <v>14593</v>
      </c>
      <c r="K554" s="34">
        <v>14426</v>
      </c>
      <c r="L554" s="34">
        <v>13339</v>
      </c>
      <c r="M554" s="34">
        <v>13462</v>
      </c>
      <c r="N554" s="34">
        <v>13680</v>
      </c>
      <c r="O554" s="34">
        <v>14243</v>
      </c>
      <c r="P554" s="34">
        <v>14842</v>
      </c>
      <c r="Q554" s="34">
        <v>14858</v>
      </c>
      <c r="R554" s="34">
        <v>15592</v>
      </c>
      <c r="S554" s="34">
        <v>16619</v>
      </c>
      <c r="T554" s="34">
        <v>17414</v>
      </c>
      <c r="U554" s="34">
        <v>18504</v>
      </c>
      <c r="V554" s="34">
        <v>19125</v>
      </c>
      <c r="W554" s="34">
        <v>20087</v>
      </c>
      <c r="X554" s="34">
        <v>20848</v>
      </c>
      <c r="Y554" s="34">
        <v>21512</v>
      </c>
      <c r="Z554" s="34">
        <v>22424</v>
      </c>
      <c r="AA554" s="34">
        <v>24081</v>
      </c>
      <c r="AB554" s="34">
        <v>25232</v>
      </c>
      <c r="AC554" s="34">
        <v>26179</v>
      </c>
      <c r="AD554" s="34">
        <v>25744</v>
      </c>
      <c r="AE554" s="34">
        <v>27258</v>
      </c>
      <c r="AF554" s="34">
        <v>27744</v>
      </c>
      <c r="AG554" s="34">
        <v>28490</v>
      </c>
      <c r="AH554" s="34">
        <v>29607</v>
      </c>
      <c r="AI554" s="34">
        <v>30547</v>
      </c>
      <c r="AJ554" s="34">
        <v>31871</v>
      </c>
      <c r="AK554" s="34">
        <v>32978</v>
      </c>
    </row>
    <row r="555" spans="1:37">
      <c r="B555" t="s">
        <v>385</v>
      </c>
      <c r="C555">
        <v>-2.7</v>
      </c>
      <c r="D555">
        <v>4.9000000000000004</v>
      </c>
      <c r="E555">
        <v>6.5</v>
      </c>
      <c r="F555">
        <v>6.5</v>
      </c>
      <c r="G555">
        <v>7.2</v>
      </c>
      <c r="H555">
        <v>3.8</v>
      </c>
      <c r="I555">
        <v>2</v>
      </c>
      <c r="J555">
        <v>1.6</v>
      </c>
      <c r="K555">
        <v>-1.1000000000000001</v>
      </c>
      <c r="L555">
        <v>-7.5</v>
      </c>
      <c r="M555">
        <v>0.9</v>
      </c>
      <c r="N555">
        <v>1.6</v>
      </c>
      <c r="O555">
        <v>4.0999999999999996</v>
      </c>
      <c r="P555">
        <v>4.2</v>
      </c>
      <c r="Q555">
        <v>0.1</v>
      </c>
      <c r="R555">
        <v>4.9000000000000004</v>
      </c>
      <c r="S555">
        <v>6.6</v>
      </c>
      <c r="T555">
        <v>4.8</v>
      </c>
      <c r="U555">
        <v>6.3</v>
      </c>
      <c r="V555">
        <v>3.4</v>
      </c>
      <c r="W555">
        <v>5</v>
      </c>
      <c r="X555">
        <v>3.8</v>
      </c>
      <c r="Y555">
        <v>3.2</v>
      </c>
      <c r="Z555">
        <v>4.2</v>
      </c>
      <c r="AA555">
        <v>7.4</v>
      </c>
      <c r="AB555">
        <v>4.8</v>
      </c>
      <c r="AC555">
        <v>3.8</v>
      </c>
      <c r="AD555">
        <v>-1.7</v>
      </c>
      <c r="AE555">
        <v>5.9</v>
      </c>
      <c r="AF555">
        <v>1.8</v>
      </c>
      <c r="AG555">
        <v>2.7</v>
      </c>
      <c r="AH555">
        <v>3.9</v>
      </c>
      <c r="AI555">
        <v>3.2</v>
      </c>
      <c r="AJ555">
        <v>4.3</v>
      </c>
      <c r="AK555">
        <v>3.5</v>
      </c>
    </row>
    <row r="557" spans="1:37">
      <c r="A557" t="s">
        <v>407</v>
      </c>
      <c r="B557" s="34">
        <v>51569</v>
      </c>
      <c r="C557" s="34">
        <v>51259</v>
      </c>
      <c r="D557" s="34">
        <v>51272</v>
      </c>
      <c r="E557" s="34">
        <v>51270</v>
      </c>
      <c r="F557" s="34">
        <v>52883</v>
      </c>
      <c r="G557" s="34">
        <v>54137</v>
      </c>
      <c r="H557" s="34">
        <v>55023</v>
      </c>
      <c r="I557" s="34">
        <v>57139</v>
      </c>
      <c r="J557" s="34">
        <v>58159</v>
      </c>
      <c r="K557" s="34">
        <v>57988</v>
      </c>
      <c r="L557" s="34">
        <v>57071</v>
      </c>
      <c r="M557" s="34">
        <v>57418</v>
      </c>
      <c r="N557" s="34">
        <v>57820</v>
      </c>
      <c r="O557" s="34">
        <v>59475</v>
      </c>
      <c r="P557" s="34">
        <v>60316</v>
      </c>
      <c r="Q557" s="34">
        <v>61112</v>
      </c>
      <c r="R557" s="34">
        <v>62293</v>
      </c>
      <c r="S557" s="34">
        <v>63819</v>
      </c>
      <c r="T557" s="34">
        <v>66077</v>
      </c>
      <c r="U557" s="34">
        <v>68441</v>
      </c>
      <c r="V557" s="34">
        <v>69483</v>
      </c>
      <c r="W557" s="34">
        <v>71208</v>
      </c>
      <c r="X557" s="34">
        <v>73212</v>
      </c>
      <c r="Y557" s="34">
        <v>74531</v>
      </c>
      <c r="Z557" s="34">
        <v>75837</v>
      </c>
      <c r="AA557" s="34">
        <v>75948</v>
      </c>
      <c r="AB557" s="34">
        <v>77869</v>
      </c>
      <c r="AC557" s="34">
        <v>78777</v>
      </c>
      <c r="AD557" s="34">
        <v>78877</v>
      </c>
      <c r="AE557" s="34">
        <v>80601</v>
      </c>
      <c r="AF557" s="34">
        <v>80775</v>
      </c>
      <c r="AG557" s="34">
        <v>81322</v>
      </c>
      <c r="AH557" s="34">
        <v>82903</v>
      </c>
      <c r="AI557" s="34">
        <v>83934</v>
      </c>
      <c r="AJ557" s="34">
        <v>85457</v>
      </c>
      <c r="AK557" s="34">
        <v>87080</v>
      </c>
    </row>
    <row r="558" spans="1:37">
      <c r="B558" t="s">
        <v>385</v>
      </c>
      <c r="C558">
        <v>-0.6</v>
      </c>
      <c r="D558">
        <v>0</v>
      </c>
      <c r="E558">
        <v>0</v>
      </c>
      <c r="F558">
        <v>3.1</v>
      </c>
      <c r="G558">
        <v>2.4</v>
      </c>
      <c r="H558">
        <v>1.6</v>
      </c>
      <c r="I558">
        <v>3.8</v>
      </c>
      <c r="J558">
        <v>1.8</v>
      </c>
      <c r="K558">
        <v>-0.3</v>
      </c>
      <c r="L558">
        <v>-1.6</v>
      </c>
      <c r="M558">
        <v>0.6</v>
      </c>
      <c r="N558">
        <v>0.7</v>
      </c>
      <c r="O558">
        <v>2.9</v>
      </c>
      <c r="P558">
        <v>1.4</v>
      </c>
      <c r="Q558">
        <v>1.3</v>
      </c>
      <c r="R558">
        <v>1.9</v>
      </c>
      <c r="S558">
        <v>2.4</v>
      </c>
      <c r="T558">
        <v>3.5</v>
      </c>
      <c r="U558">
        <v>3.6</v>
      </c>
      <c r="V558">
        <v>1.5</v>
      </c>
      <c r="W558">
        <v>2.5</v>
      </c>
      <c r="X558">
        <v>2.8</v>
      </c>
      <c r="Y558">
        <v>1.8</v>
      </c>
      <c r="Z558">
        <v>1.8</v>
      </c>
      <c r="AA558">
        <v>0.1</v>
      </c>
      <c r="AB558">
        <v>2.5</v>
      </c>
      <c r="AC558">
        <v>1.2</v>
      </c>
      <c r="AD558">
        <v>0.1</v>
      </c>
      <c r="AE558">
        <v>2.2000000000000002</v>
      </c>
      <c r="AF558">
        <v>0.2</v>
      </c>
      <c r="AG558">
        <v>0.7</v>
      </c>
      <c r="AH558">
        <v>1.9</v>
      </c>
      <c r="AI558">
        <v>1.2</v>
      </c>
      <c r="AJ558">
        <v>1.8</v>
      </c>
      <c r="AK558">
        <v>1.9</v>
      </c>
    </row>
    <row r="560" spans="1:37">
      <c r="A560" t="s">
        <v>408</v>
      </c>
      <c r="B560" s="34">
        <v>77433</v>
      </c>
      <c r="C560" s="34">
        <v>76934</v>
      </c>
      <c r="D560" s="34">
        <v>78888</v>
      </c>
      <c r="E560" s="34">
        <v>82078</v>
      </c>
      <c r="F560" s="34">
        <v>84933</v>
      </c>
      <c r="G560" s="34">
        <v>89735</v>
      </c>
      <c r="H560" s="34">
        <v>95314</v>
      </c>
      <c r="I560" s="34">
        <v>100652</v>
      </c>
      <c r="J560" s="34">
        <v>106901</v>
      </c>
      <c r="K560" s="34">
        <v>109628</v>
      </c>
      <c r="L560" s="34">
        <v>109917</v>
      </c>
      <c r="M560" s="34">
        <v>112037</v>
      </c>
      <c r="N560" s="34">
        <v>114147</v>
      </c>
      <c r="O560" s="34">
        <v>116558</v>
      </c>
      <c r="P560" s="34">
        <v>119429</v>
      </c>
      <c r="Q560" s="34">
        <v>123094</v>
      </c>
      <c r="R560" s="34">
        <v>128319</v>
      </c>
      <c r="S560" s="34">
        <v>131828</v>
      </c>
      <c r="T560" s="34">
        <v>136738</v>
      </c>
      <c r="U560" s="34">
        <v>142871</v>
      </c>
      <c r="V560" s="34">
        <v>147213</v>
      </c>
      <c r="W560" s="34">
        <v>152284</v>
      </c>
      <c r="X560" s="34">
        <v>156912</v>
      </c>
      <c r="Y560" s="34">
        <v>162652</v>
      </c>
      <c r="Z560" s="34">
        <v>169596</v>
      </c>
      <c r="AA560" s="34">
        <v>175825</v>
      </c>
      <c r="AB560" s="34">
        <v>183172</v>
      </c>
      <c r="AC560" s="34">
        <v>186905</v>
      </c>
      <c r="AD560" s="34">
        <v>187577</v>
      </c>
      <c r="AE560" s="34">
        <v>194706</v>
      </c>
      <c r="AF560" s="34">
        <v>199876</v>
      </c>
      <c r="AG560" s="34">
        <v>203219</v>
      </c>
      <c r="AH560" s="34">
        <v>206617</v>
      </c>
      <c r="AI560" s="34">
        <v>211206</v>
      </c>
      <c r="AJ560" s="34">
        <v>216129</v>
      </c>
      <c r="AK560" s="34">
        <v>221223</v>
      </c>
    </row>
    <row r="561" spans="1:37">
      <c r="B561" t="s">
        <v>385</v>
      </c>
      <c r="C561">
        <v>-0.6</v>
      </c>
      <c r="D561">
        <v>2.5</v>
      </c>
      <c r="E561">
        <v>4</v>
      </c>
      <c r="F561">
        <v>3.5</v>
      </c>
      <c r="G561">
        <v>5.7</v>
      </c>
      <c r="H561">
        <v>6.2</v>
      </c>
      <c r="I561">
        <v>5.6</v>
      </c>
      <c r="J561">
        <v>6.2</v>
      </c>
      <c r="K561">
        <v>2.6</v>
      </c>
      <c r="L561">
        <v>0.3</v>
      </c>
      <c r="M561">
        <v>1.9</v>
      </c>
      <c r="N561">
        <v>1.9</v>
      </c>
      <c r="O561">
        <v>2.1</v>
      </c>
      <c r="P561">
        <v>2.5</v>
      </c>
      <c r="Q561">
        <v>3.1</v>
      </c>
      <c r="R561">
        <v>4.2</v>
      </c>
      <c r="S561">
        <v>2.7</v>
      </c>
      <c r="T561">
        <v>3.7</v>
      </c>
      <c r="U561">
        <v>4.5</v>
      </c>
      <c r="V561">
        <v>3</v>
      </c>
      <c r="W561">
        <v>3.4</v>
      </c>
      <c r="X561">
        <v>3</v>
      </c>
      <c r="Y561">
        <v>3.7</v>
      </c>
      <c r="Z561">
        <v>4.3</v>
      </c>
      <c r="AA561">
        <v>3.7</v>
      </c>
      <c r="AB561">
        <v>4.2</v>
      </c>
      <c r="AC561">
        <v>2</v>
      </c>
      <c r="AD561">
        <v>0.4</v>
      </c>
      <c r="AE561">
        <v>3.8</v>
      </c>
      <c r="AF561">
        <v>2.7</v>
      </c>
      <c r="AG561">
        <v>1.7</v>
      </c>
      <c r="AH561">
        <v>1.7</v>
      </c>
      <c r="AI561">
        <v>2.2000000000000002</v>
      </c>
      <c r="AJ561">
        <v>2.2999999999999998</v>
      </c>
      <c r="AK561">
        <v>2.4</v>
      </c>
    </row>
    <row r="563" spans="1:37">
      <c r="A563" t="s">
        <v>409</v>
      </c>
      <c r="B563" s="34">
        <v>2957</v>
      </c>
      <c r="C563" s="34">
        <v>2737</v>
      </c>
      <c r="D563" s="34">
        <v>2739</v>
      </c>
      <c r="E563" s="34">
        <v>2714</v>
      </c>
      <c r="F563" s="34">
        <v>3046</v>
      </c>
      <c r="G563" s="34">
        <v>3004</v>
      </c>
      <c r="H563" s="34">
        <v>2959</v>
      </c>
      <c r="I563" s="34">
        <v>3099</v>
      </c>
      <c r="J563" s="34">
        <v>3215</v>
      </c>
      <c r="K563" s="34">
        <v>3864</v>
      </c>
      <c r="L563" s="34">
        <v>4388</v>
      </c>
      <c r="M563" s="34">
        <v>4513</v>
      </c>
      <c r="N563" s="34">
        <v>4515</v>
      </c>
      <c r="O563" s="34">
        <v>4734</v>
      </c>
      <c r="P563" s="34">
        <v>4900</v>
      </c>
      <c r="Q563" s="34">
        <v>5508</v>
      </c>
      <c r="R563" s="34">
        <v>6479</v>
      </c>
      <c r="S563" s="34">
        <v>6244</v>
      </c>
      <c r="T563" s="34">
        <v>7214</v>
      </c>
      <c r="U563" s="34">
        <v>7651</v>
      </c>
      <c r="V563" s="34">
        <v>7990</v>
      </c>
      <c r="W563" s="34">
        <v>8681</v>
      </c>
      <c r="X563" s="34">
        <v>8145</v>
      </c>
      <c r="Y563" s="34">
        <v>8079</v>
      </c>
      <c r="Z563" s="34">
        <v>8729</v>
      </c>
      <c r="AA563" s="34">
        <v>9189</v>
      </c>
      <c r="AB563" s="34">
        <v>9000</v>
      </c>
      <c r="AC563" s="34">
        <v>9816</v>
      </c>
      <c r="AD563" s="34">
        <v>9303</v>
      </c>
      <c r="AE563" s="34">
        <v>9238</v>
      </c>
      <c r="AF563" s="34">
        <v>9778</v>
      </c>
      <c r="AG563" s="34">
        <v>10023</v>
      </c>
      <c r="AH563" s="34">
        <v>10061</v>
      </c>
      <c r="AI563" s="34">
        <v>10171</v>
      </c>
      <c r="AJ563" s="34">
        <v>10773</v>
      </c>
      <c r="AK563" s="34">
        <v>10777</v>
      </c>
    </row>
    <row r="564" spans="1:37">
      <c r="A564" t="s">
        <v>569</v>
      </c>
      <c r="B564" t="s">
        <v>385</v>
      </c>
      <c r="C564">
        <v>-7.4</v>
      </c>
      <c r="D564">
        <v>0.1</v>
      </c>
      <c r="E564">
        <v>-0.9</v>
      </c>
      <c r="F564">
        <v>12.2</v>
      </c>
      <c r="G564">
        <v>-1.4</v>
      </c>
      <c r="H564">
        <v>-1.5</v>
      </c>
      <c r="I564">
        <v>4.7</v>
      </c>
      <c r="J564">
        <v>3.7</v>
      </c>
      <c r="K564">
        <v>20.2</v>
      </c>
      <c r="L564">
        <v>13.6</v>
      </c>
      <c r="M564">
        <v>2.8</v>
      </c>
      <c r="N564">
        <v>0</v>
      </c>
      <c r="O564">
        <v>4.9000000000000004</v>
      </c>
      <c r="P564">
        <v>3.5</v>
      </c>
      <c r="Q564">
        <v>12.4</v>
      </c>
      <c r="R564">
        <v>17.600000000000001</v>
      </c>
      <c r="S564">
        <v>-3.6</v>
      </c>
      <c r="T564">
        <v>15.5</v>
      </c>
      <c r="U564">
        <v>6.1</v>
      </c>
      <c r="V564">
        <v>4.4000000000000004</v>
      </c>
      <c r="W564">
        <v>8.6</v>
      </c>
      <c r="X564">
        <v>-6.2</v>
      </c>
      <c r="Y564">
        <v>-0.8</v>
      </c>
      <c r="Z564">
        <v>8</v>
      </c>
      <c r="AA564">
        <v>5.3</v>
      </c>
      <c r="AB564">
        <v>-2.1</v>
      </c>
      <c r="AC564">
        <v>9.1</v>
      </c>
      <c r="AD564">
        <v>-5.2</v>
      </c>
      <c r="AE564">
        <v>-0.7</v>
      </c>
      <c r="AF564">
        <v>5.8</v>
      </c>
      <c r="AG564">
        <v>2.5</v>
      </c>
      <c r="AH564">
        <v>0.4</v>
      </c>
      <c r="AI564">
        <v>1.1000000000000001</v>
      </c>
      <c r="AJ564">
        <v>5.9</v>
      </c>
      <c r="AK564">
        <v>0</v>
      </c>
    </row>
    <row r="566" spans="1:37">
      <c r="A566" t="s">
        <v>410</v>
      </c>
      <c r="B566" s="34">
        <v>67142</v>
      </c>
      <c r="C566" s="34">
        <v>68279</v>
      </c>
      <c r="D566" s="34">
        <v>68849</v>
      </c>
      <c r="E566" s="34">
        <v>71941</v>
      </c>
      <c r="F566" s="34">
        <v>74963</v>
      </c>
      <c r="G566" s="34">
        <v>76295</v>
      </c>
      <c r="H566" s="34">
        <v>78290</v>
      </c>
      <c r="I566" s="34">
        <v>80635</v>
      </c>
      <c r="J566" s="34">
        <v>83705</v>
      </c>
      <c r="K566" s="34">
        <v>87234</v>
      </c>
      <c r="L566" s="34">
        <v>90296</v>
      </c>
      <c r="M566" s="34">
        <v>91278</v>
      </c>
      <c r="N566" s="34">
        <v>91248</v>
      </c>
      <c r="O566" s="34">
        <v>90816</v>
      </c>
      <c r="P566" s="34">
        <v>90585</v>
      </c>
      <c r="Q566" s="34">
        <v>87157</v>
      </c>
      <c r="R566" s="34">
        <v>87136</v>
      </c>
      <c r="S566" s="34">
        <v>88529</v>
      </c>
      <c r="T566" s="34">
        <v>90939</v>
      </c>
      <c r="U566" s="34">
        <v>94233</v>
      </c>
      <c r="V566" s="34">
        <v>97234</v>
      </c>
      <c r="W566" s="34">
        <v>99782</v>
      </c>
      <c r="X566" s="34">
        <v>103212</v>
      </c>
      <c r="Y566" s="34">
        <v>107110</v>
      </c>
      <c r="Z566" s="34">
        <v>108217</v>
      </c>
      <c r="AA566" s="34">
        <v>112864</v>
      </c>
      <c r="AB566" s="34">
        <v>112827</v>
      </c>
      <c r="AC566" s="34">
        <v>118401</v>
      </c>
      <c r="AD566" s="34">
        <v>121179</v>
      </c>
      <c r="AE566" s="34">
        <v>124583</v>
      </c>
      <c r="AF566" s="34">
        <v>125622</v>
      </c>
      <c r="AG566" s="34">
        <v>125702</v>
      </c>
      <c r="AH566" s="34">
        <v>124762</v>
      </c>
      <c r="AI566" s="34">
        <v>125553</v>
      </c>
      <c r="AJ566" s="34">
        <v>128592</v>
      </c>
      <c r="AK566" s="34">
        <v>130849</v>
      </c>
    </row>
    <row r="567" spans="1:37">
      <c r="B567" t="s">
        <v>385</v>
      </c>
      <c r="C567">
        <v>1.7</v>
      </c>
      <c r="D567">
        <v>0.8</v>
      </c>
      <c r="E567">
        <v>4.5</v>
      </c>
      <c r="F567">
        <v>4.2</v>
      </c>
      <c r="G567">
        <v>1.8</v>
      </c>
      <c r="H567">
        <v>2.6</v>
      </c>
      <c r="I567">
        <v>3</v>
      </c>
      <c r="J567">
        <v>3.8</v>
      </c>
      <c r="K567">
        <v>4.2</v>
      </c>
      <c r="L567">
        <v>3.5</v>
      </c>
      <c r="M567">
        <v>1.1000000000000001</v>
      </c>
      <c r="N567">
        <v>0</v>
      </c>
      <c r="O567">
        <v>-0.5</v>
      </c>
      <c r="P567">
        <v>-0.3</v>
      </c>
      <c r="Q567">
        <v>-3.8</v>
      </c>
      <c r="R567">
        <v>0</v>
      </c>
      <c r="S567">
        <v>1.6</v>
      </c>
      <c r="T567">
        <v>2.7</v>
      </c>
      <c r="U567">
        <v>3.6</v>
      </c>
      <c r="V567">
        <v>3.2</v>
      </c>
      <c r="W567">
        <v>2.6</v>
      </c>
      <c r="X567">
        <v>3.4</v>
      </c>
      <c r="Y567">
        <v>3.8</v>
      </c>
      <c r="Z567">
        <v>1</v>
      </c>
      <c r="AA567">
        <v>4.3</v>
      </c>
      <c r="AB567">
        <v>0</v>
      </c>
      <c r="AC567">
        <v>4.9000000000000004</v>
      </c>
      <c r="AD567">
        <v>2.2999999999999998</v>
      </c>
      <c r="AE567">
        <v>2.8</v>
      </c>
      <c r="AF567">
        <v>0.8</v>
      </c>
      <c r="AG567">
        <v>0.1</v>
      </c>
      <c r="AH567">
        <v>-0.7</v>
      </c>
      <c r="AI567">
        <v>0.6</v>
      </c>
      <c r="AJ567">
        <v>2.4</v>
      </c>
      <c r="AK567">
        <v>1.8</v>
      </c>
    </row>
    <row r="569" spans="1:37">
      <c r="A569" t="s">
        <v>411</v>
      </c>
      <c r="B569" s="34">
        <v>43260</v>
      </c>
      <c r="C569" s="34">
        <v>38756</v>
      </c>
      <c r="D569" s="34">
        <v>41090</v>
      </c>
      <c r="E569" s="34">
        <v>44516</v>
      </c>
      <c r="F569" s="34">
        <v>50860</v>
      </c>
      <c r="G569" s="34">
        <v>58420</v>
      </c>
      <c r="H569" s="34">
        <v>65424</v>
      </c>
      <c r="I569" s="34">
        <v>71635</v>
      </c>
      <c r="J569" s="34">
        <v>75601</v>
      </c>
      <c r="K569" s="34">
        <v>69257</v>
      </c>
      <c r="L569" s="34">
        <v>65902</v>
      </c>
      <c r="M569" s="34">
        <v>65741</v>
      </c>
      <c r="N569" s="34">
        <v>60666</v>
      </c>
      <c r="O569" s="34">
        <v>63824</v>
      </c>
      <c r="P569" s="34">
        <v>64640</v>
      </c>
      <c r="Q569" s="34">
        <v>70549</v>
      </c>
      <c r="R569" s="34">
        <v>78510</v>
      </c>
      <c r="S569" s="34">
        <v>81014</v>
      </c>
      <c r="T569" s="34">
        <v>88583</v>
      </c>
      <c r="U569" s="34">
        <v>92678</v>
      </c>
      <c r="V569" s="34">
        <v>95470</v>
      </c>
      <c r="W569" s="34">
        <v>96411</v>
      </c>
      <c r="X569" s="34">
        <v>100790</v>
      </c>
      <c r="Y569" s="34">
        <v>106528</v>
      </c>
      <c r="Z569" s="34">
        <v>113003</v>
      </c>
      <c r="AA569" s="34">
        <v>118289</v>
      </c>
      <c r="AB569" s="34">
        <v>120062</v>
      </c>
      <c r="AC569" s="34">
        <v>118841</v>
      </c>
      <c r="AD569" s="34">
        <v>110853</v>
      </c>
      <c r="AE569" s="34">
        <v>121324</v>
      </c>
      <c r="AF569" s="34">
        <v>123639</v>
      </c>
      <c r="AG569" s="34">
        <v>125153</v>
      </c>
      <c r="AH569" s="34">
        <v>119630</v>
      </c>
      <c r="AI569" s="34">
        <v>124674</v>
      </c>
      <c r="AJ569" s="34">
        <v>130504</v>
      </c>
      <c r="AK569" s="34">
        <v>130576</v>
      </c>
    </row>
    <row r="570" spans="1:37">
      <c r="B570" t="s">
        <v>385</v>
      </c>
      <c r="C570">
        <v>-10.4</v>
      </c>
      <c r="D570">
        <v>6</v>
      </c>
      <c r="E570">
        <v>8.3000000000000007</v>
      </c>
      <c r="F570">
        <v>14.3</v>
      </c>
      <c r="G570">
        <v>14.9</v>
      </c>
      <c r="H570">
        <v>12</v>
      </c>
      <c r="I570">
        <v>9.5</v>
      </c>
      <c r="J570">
        <v>5.5</v>
      </c>
      <c r="K570">
        <v>-8.4</v>
      </c>
      <c r="L570">
        <v>-4.8</v>
      </c>
      <c r="M570">
        <v>-0.2</v>
      </c>
      <c r="N570">
        <v>-7.7</v>
      </c>
      <c r="O570">
        <v>5.2</v>
      </c>
      <c r="P570">
        <v>1.3</v>
      </c>
      <c r="Q570">
        <v>9.1</v>
      </c>
      <c r="R570">
        <v>11.3</v>
      </c>
      <c r="S570">
        <v>3.2</v>
      </c>
      <c r="T570">
        <v>9.3000000000000007</v>
      </c>
      <c r="U570">
        <v>4.5999999999999996</v>
      </c>
      <c r="V570">
        <v>3</v>
      </c>
      <c r="W570">
        <v>1</v>
      </c>
      <c r="X570">
        <v>4.5</v>
      </c>
      <c r="Y570">
        <v>5.7</v>
      </c>
      <c r="Z570">
        <v>6.1</v>
      </c>
      <c r="AA570">
        <v>4.7</v>
      </c>
      <c r="AB570">
        <v>1.5</v>
      </c>
      <c r="AC570">
        <v>-1</v>
      </c>
      <c r="AD570">
        <v>-6.7</v>
      </c>
      <c r="AE570">
        <v>9.4</v>
      </c>
      <c r="AF570">
        <v>1.9</v>
      </c>
      <c r="AG570">
        <v>1.2</v>
      </c>
      <c r="AH570">
        <v>-4.4000000000000004</v>
      </c>
      <c r="AI570">
        <v>4.2</v>
      </c>
      <c r="AJ570">
        <v>4.7</v>
      </c>
      <c r="AK570">
        <v>0.1</v>
      </c>
    </row>
    <row r="572" spans="1:37">
      <c r="A572" t="s">
        <v>412</v>
      </c>
      <c r="B572" s="34">
        <v>36941</v>
      </c>
      <c r="C572" s="34">
        <v>32224</v>
      </c>
      <c r="D572" s="34">
        <v>34311</v>
      </c>
      <c r="E572" s="34">
        <v>37065</v>
      </c>
      <c r="F572" s="34">
        <v>42782</v>
      </c>
      <c r="G572" s="34">
        <v>50251</v>
      </c>
      <c r="H572" s="34">
        <v>56401</v>
      </c>
      <c r="I572" s="34">
        <v>61057</v>
      </c>
      <c r="J572" s="34">
        <v>64783</v>
      </c>
      <c r="K572" s="34">
        <v>57254</v>
      </c>
      <c r="L572" s="34">
        <v>52757</v>
      </c>
      <c r="M572" s="34">
        <v>52738</v>
      </c>
      <c r="N572" s="34">
        <v>48215</v>
      </c>
      <c r="O572" s="34">
        <v>50462</v>
      </c>
      <c r="P572" s="34">
        <v>50542</v>
      </c>
      <c r="Q572" s="34">
        <v>56958</v>
      </c>
      <c r="R572" s="34">
        <v>65349</v>
      </c>
      <c r="S572" s="34">
        <v>68276</v>
      </c>
      <c r="T572" s="34">
        <v>74074</v>
      </c>
      <c r="U572" s="34">
        <v>77253</v>
      </c>
      <c r="V572" s="34">
        <v>78534</v>
      </c>
      <c r="W572" s="34">
        <v>78799</v>
      </c>
      <c r="X572" s="34">
        <v>81448</v>
      </c>
      <c r="Y572" s="34">
        <v>86523</v>
      </c>
      <c r="Z572" s="34">
        <v>91428</v>
      </c>
      <c r="AA572" s="34">
        <v>95625</v>
      </c>
      <c r="AB572" s="34">
        <v>97026</v>
      </c>
      <c r="AC572" s="34">
        <v>95744</v>
      </c>
      <c r="AD572" s="34">
        <v>84430</v>
      </c>
      <c r="AE572" s="34">
        <v>90276</v>
      </c>
      <c r="AF572" s="34">
        <v>96104</v>
      </c>
      <c r="AG572" s="34">
        <v>99022</v>
      </c>
      <c r="AH572" s="34">
        <v>94782</v>
      </c>
      <c r="AI572" s="34">
        <v>100712</v>
      </c>
      <c r="AJ572" s="34">
        <v>107129</v>
      </c>
      <c r="AK572" s="34">
        <v>106267</v>
      </c>
    </row>
    <row r="573" spans="1:37">
      <c r="B573" t="s">
        <v>385</v>
      </c>
      <c r="C573">
        <v>-12.8</v>
      </c>
      <c r="D573">
        <v>6.5</v>
      </c>
      <c r="E573">
        <v>8</v>
      </c>
      <c r="F573">
        <v>15.4</v>
      </c>
      <c r="G573">
        <v>17.5</v>
      </c>
      <c r="H573">
        <v>12.2</v>
      </c>
      <c r="I573">
        <v>8.3000000000000007</v>
      </c>
      <c r="J573">
        <v>6.1</v>
      </c>
      <c r="K573">
        <v>-11.6</v>
      </c>
      <c r="L573">
        <v>-7.9</v>
      </c>
      <c r="M573">
        <v>0</v>
      </c>
      <c r="N573">
        <v>-8.6</v>
      </c>
      <c r="O573">
        <v>4.7</v>
      </c>
      <c r="P573">
        <v>0.2</v>
      </c>
      <c r="Q573">
        <v>12.7</v>
      </c>
      <c r="R573">
        <v>14.7</v>
      </c>
      <c r="S573">
        <v>4.5</v>
      </c>
      <c r="T573">
        <v>8.5</v>
      </c>
      <c r="U573">
        <v>4.3</v>
      </c>
      <c r="V573">
        <v>1.7</v>
      </c>
      <c r="W573">
        <v>0.3</v>
      </c>
      <c r="X573">
        <v>3.4</v>
      </c>
      <c r="Y573">
        <v>6.2</v>
      </c>
      <c r="Z573">
        <v>5.7</v>
      </c>
      <c r="AA573">
        <v>4.5999999999999996</v>
      </c>
      <c r="AB573">
        <v>1.5</v>
      </c>
      <c r="AC573">
        <v>-1.3</v>
      </c>
      <c r="AD573">
        <v>-11.8</v>
      </c>
      <c r="AE573">
        <v>6.9</v>
      </c>
      <c r="AF573">
        <v>6.5</v>
      </c>
      <c r="AG573">
        <v>3</v>
      </c>
      <c r="AH573">
        <v>-4.3</v>
      </c>
      <c r="AI573">
        <v>6.3</v>
      </c>
      <c r="AJ573">
        <v>6.4</v>
      </c>
      <c r="AK573">
        <v>-0.8</v>
      </c>
    </row>
    <row r="575" spans="1:37">
      <c r="A575" t="s">
        <v>413</v>
      </c>
      <c r="B575" s="34">
        <v>20840</v>
      </c>
      <c r="C575" s="34">
        <v>17462</v>
      </c>
      <c r="D575" s="34">
        <v>21425</v>
      </c>
      <c r="E575" s="34">
        <v>22930</v>
      </c>
      <c r="F575" s="34">
        <v>25283</v>
      </c>
      <c r="G575" s="34">
        <v>28275</v>
      </c>
      <c r="H575" s="34">
        <v>32869</v>
      </c>
      <c r="I575" s="34">
        <v>33510</v>
      </c>
      <c r="J575" s="34">
        <v>36590</v>
      </c>
      <c r="K575" s="34">
        <v>29194</v>
      </c>
      <c r="L575" s="34">
        <v>24515</v>
      </c>
      <c r="M575" s="34">
        <v>25629</v>
      </c>
      <c r="N575" s="34">
        <v>23389</v>
      </c>
      <c r="O575" s="34">
        <v>23853</v>
      </c>
      <c r="P575" s="34">
        <v>20510</v>
      </c>
      <c r="Q575" s="34">
        <v>22474</v>
      </c>
      <c r="R575" s="34">
        <v>25630</v>
      </c>
      <c r="S575" s="34">
        <v>25148</v>
      </c>
      <c r="T575" s="34">
        <v>28196</v>
      </c>
      <c r="U575" s="34">
        <v>30160</v>
      </c>
      <c r="V575" s="34">
        <v>33141</v>
      </c>
      <c r="W575" s="34">
        <v>36410</v>
      </c>
      <c r="X575" s="34">
        <v>36888</v>
      </c>
      <c r="Y575" s="34">
        <v>38749</v>
      </c>
      <c r="Z575" s="34">
        <v>39391</v>
      </c>
      <c r="AA575" s="34">
        <v>39731</v>
      </c>
      <c r="AB575" s="34">
        <v>40725</v>
      </c>
      <c r="AC575" s="34">
        <v>38793</v>
      </c>
      <c r="AD575" s="34">
        <v>36473</v>
      </c>
      <c r="AE575" s="34">
        <v>39441</v>
      </c>
      <c r="AF575" s="34">
        <v>40861</v>
      </c>
      <c r="AG575" s="34">
        <v>42778</v>
      </c>
      <c r="AH575" s="34">
        <v>41966</v>
      </c>
      <c r="AI575" s="34">
        <v>42165</v>
      </c>
      <c r="AJ575" s="34">
        <v>45394</v>
      </c>
      <c r="AK575" s="34">
        <v>48776</v>
      </c>
    </row>
    <row r="576" spans="1:37">
      <c r="B576" t="s">
        <v>385</v>
      </c>
      <c r="C576">
        <v>-16.2</v>
      </c>
      <c r="D576">
        <v>22.7</v>
      </c>
      <c r="E576">
        <v>7</v>
      </c>
      <c r="F576">
        <v>10.3</v>
      </c>
      <c r="G576">
        <v>11.8</v>
      </c>
      <c r="H576">
        <v>16.2</v>
      </c>
      <c r="I576">
        <v>2</v>
      </c>
      <c r="J576">
        <v>9.1999999999999993</v>
      </c>
      <c r="K576">
        <v>-20.2</v>
      </c>
      <c r="L576">
        <v>-16</v>
      </c>
      <c r="M576">
        <v>4.5</v>
      </c>
      <c r="N576">
        <v>-8.6999999999999993</v>
      </c>
      <c r="O576">
        <v>2</v>
      </c>
      <c r="P576">
        <v>-14</v>
      </c>
      <c r="Q576">
        <v>9.6</v>
      </c>
      <c r="R576">
        <v>14</v>
      </c>
      <c r="S576">
        <v>-1.9</v>
      </c>
      <c r="T576">
        <v>12.1</v>
      </c>
      <c r="U576">
        <v>7</v>
      </c>
      <c r="V576">
        <v>9.9</v>
      </c>
      <c r="W576">
        <v>9.9</v>
      </c>
      <c r="X576">
        <v>1.3</v>
      </c>
      <c r="Y576">
        <v>5</v>
      </c>
      <c r="Z576">
        <v>1.7</v>
      </c>
      <c r="AA576">
        <v>0.9</v>
      </c>
      <c r="AB576">
        <v>2.5</v>
      </c>
      <c r="AC576">
        <v>-4.7</v>
      </c>
      <c r="AD576">
        <v>-6</v>
      </c>
      <c r="AE576">
        <v>8.1</v>
      </c>
      <c r="AF576">
        <v>3.6</v>
      </c>
      <c r="AG576">
        <v>4.7</v>
      </c>
      <c r="AH576">
        <v>-1.9</v>
      </c>
      <c r="AI576">
        <v>0.5</v>
      </c>
      <c r="AJ576">
        <v>7.7</v>
      </c>
      <c r="AK576">
        <v>7.5</v>
      </c>
    </row>
    <row r="578" spans="1:37">
      <c r="A578" t="s">
        <v>414</v>
      </c>
      <c r="B578" s="34">
        <v>12579</v>
      </c>
      <c r="C578" s="34">
        <v>11627</v>
      </c>
      <c r="D578" s="34">
        <v>10506</v>
      </c>
      <c r="E578" s="34">
        <v>12001</v>
      </c>
      <c r="F578" s="34">
        <v>13500</v>
      </c>
      <c r="G578" s="34">
        <v>15656</v>
      </c>
      <c r="H578" s="34">
        <v>17123</v>
      </c>
      <c r="I578" s="34">
        <v>18639</v>
      </c>
      <c r="J578" s="34">
        <v>20194</v>
      </c>
      <c r="K578" s="34">
        <v>18333</v>
      </c>
      <c r="L578" s="34">
        <v>17580</v>
      </c>
      <c r="M578" s="34">
        <v>15303</v>
      </c>
      <c r="N578" s="34">
        <v>12237</v>
      </c>
      <c r="O578" s="34">
        <v>10434</v>
      </c>
      <c r="P578" s="34">
        <v>10311</v>
      </c>
      <c r="Q578" s="34">
        <v>12327</v>
      </c>
      <c r="R578" s="34">
        <v>13746</v>
      </c>
      <c r="S578" s="34">
        <v>14048</v>
      </c>
      <c r="T578" s="34">
        <v>15645</v>
      </c>
      <c r="U578" s="34">
        <v>13678</v>
      </c>
      <c r="V578" s="34">
        <v>13549</v>
      </c>
      <c r="W578" s="34">
        <v>13898</v>
      </c>
      <c r="X578" s="34">
        <v>13515</v>
      </c>
      <c r="Y578" s="34">
        <v>13356</v>
      </c>
      <c r="Z578" s="34">
        <v>13637</v>
      </c>
      <c r="AA578" s="34">
        <v>15257</v>
      </c>
      <c r="AB578" s="34">
        <v>16313</v>
      </c>
      <c r="AC578" s="34">
        <v>15442</v>
      </c>
      <c r="AD578" s="34">
        <v>14525</v>
      </c>
      <c r="AE578" s="34">
        <v>14762</v>
      </c>
      <c r="AF578" s="34">
        <v>18114</v>
      </c>
      <c r="AG578" s="34">
        <v>19571</v>
      </c>
      <c r="AH578" s="34">
        <v>18713</v>
      </c>
      <c r="AI578" s="34">
        <v>20816</v>
      </c>
      <c r="AJ578" s="34">
        <v>22425</v>
      </c>
      <c r="AK578" s="34">
        <v>20149</v>
      </c>
    </row>
    <row r="579" spans="1:37">
      <c r="B579" t="s">
        <v>385</v>
      </c>
      <c r="C579">
        <v>-7.6</v>
      </c>
      <c r="D579">
        <v>-9.6</v>
      </c>
      <c r="E579">
        <v>14.2</v>
      </c>
      <c r="F579">
        <v>12.5</v>
      </c>
      <c r="G579">
        <v>16</v>
      </c>
      <c r="H579">
        <v>9.4</v>
      </c>
      <c r="I579">
        <v>8.9</v>
      </c>
      <c r="J579">
        <v>8.3000000000000007</v>
      </c>
      <c r="K579">
        <v>-9.1999999999999993</v>
      </c>
      <c r="L579">
        <v>-4.0999999999999996</v>
      </c>
      <c r="M579">
        <v>-13</v>
      </c>
      <c r="N579">
        <v>-20</v>
      </c>
      <c r="O579">
        <v>-14.7</v>
      </c>
      <c r="P579">
        <v>-1.2</v>
      </c>
      <c r="Q579">
        <v>19.600000000000001</v>
      </c>
      <c r="R579">
        <v>11.5</v>
      </c>
      <c r="S579">
        <v>2.2000000000000002</v>
      </c>
      <c r="T579">
        <v>11.4</v>
      </c>
      <c r="U579">
        <v>-12.6</v>
      </c>
      <c r="V579">
        <v>-0.9</v>
      </c>
      <c r="W579">
        <v>2.6</v>
      </c>
      <c r="X579">
        <v>-2.8</v>
      </c>
      <c r="Y579">
        <v>-1.2</v>
      </c>
      <c r="Z579">
        <v>2.1</v>
      </c>
      <c r="AA579">
        <v>11.9</v>
      </c>
      <c r="AB579">
        <v>6.9</v>
      </c>
      <c r="AC579">
        <v>-5.3</v>
      </c>
      <c r="AD579">
        <v>-5.9</v>
      </c>
      <c r="AE579">
        <v>1.6</v>
      </c>
      <c r="AF579">
        <v>22.7</v>
      </c>
      <c r="AG579">
        <v>8</v>
      </c>
      <c r="AH579">
        <v>-4.4000000000000004</v>
      </c>
      <c r="AI579">
        <v>11.2</v>
      </c>
      <c r="AJ579">
        <v>7.7</v>
      </c>
      <c r="AK579">
        <v>-10.1</v>
      </c>
    </row>
    <row r="581" spans="1:37">
      <c r="A581" t="s">
        <v>415</v>
      </c>
      <c r="B581" s="34">
        <v>6601</v>
      </c>
      <c r="C581" s="34">
        <v>5584</v>
      </c>
      <c r="D581" s="34">
        <v>5879</v>
      </c>
      <c r="E581" s="34">
        <v>6161</v>
      </c>
      <c r="F581" s="34">
        <v>7599</v>
      </c>
      <c r="G581" s="34">
        <v>9459</v>
      </c>
      <c r="H581" s="34">
        <v>10432</v>
      </c>
      <c r="I581" s="34">
        <v>12031</v>
      </c>
      <c r="J581" s="34">
        <v>12194</v>
      </c>
      <c r="K581" s="34">
        <v>11500</v>
      </c>
      <c r="L581" s="34">
        <v>11073</v>
      </c>
      <c r="M581" s="34">
        <v>11501</v>
      </c>
      <c r="N581" s="34">
        <v>10574</v>
      </c>
      <c r="O581" s="34">
        <v>12128</v>
      </c>
      <c r="P581" s="34">
        <v>13551</v>
      </c>
      <c r="Q581" s="34">
        <v>15277</v>
      </c>
      <c r="R581" s="34">
        <v>18583</v>
      </c>
      <c r="S581" s="34">
        <v>20161</v>
      </c>
      <c r="T581" s="34">
        <v>21618</v>
      </c>
      <c r="U581" s="34">
        <v>22857</v>
      </c>
      <c r="V581" s="34">
        <v>21589</v>
      </c>
      <c r="W581" s="34">
        <v>19941</v>
      </c>
      <c r="X581" s="34">
        <v>21344</v>
      </c>
      <c r="Y581" s="34">
        <v>23105</v>
      </c>
      <c r="Z581" s="34">
        <v>26001</v>
      </c>
      <c r="AA581" s="34">
        <v>28217</v>
      </c>
      <c r="AB581" s="34">
        <v>27983</v>
      </c>
      <c r="AC581" s="34">
        <v>28346</v>
      </c>
      <c r="AD581" s="34">
        <v>21710</v>
      </c>
      <c r="AE581" s="34">
        <v>23817</v>
      </c>
      <c r="AF581" s="34">
        <v>24576</v>
      </c>
      <c r="AG581" s="34">
        <v>24343</v>
      </c>
      <c r="AH581" s="34">
        <v>21638</v>
      </c>
      <c r="AI581" s="34">
        <v>25097</v>
      </c>
      <c r="AJ581" s="34">
        <v>26922</v>
      </c>
      <c r="AK581" s="34">
        <v>24832</v>
      </c>
    </row>
    <row r="582" spans="1:37">
      <c r="B582" t="s">
        <v>385</v>
      </c>
      <c r="C582">
        <v>-15.4</v>
      </c>
      <c r="D582">
        <v>5.3</v>
      </c>
      <c r="E582">
        <v>4.8</v>
      </c>
      <c r="F582">
        <v>23.3</v>
      </c>
      <c r="G582">
        <v>24.5</v>
      </c>
      <c r="H582">
        <v>10.3</v>
      </c>
      <c r="I582">
        <v>15.3</v>
      </c>
      <c r="J582">
        <v>1.4</v>
      </c>
      <c r="K582">
        <v>-5.7</v>
      </c>
      <c r="L582">
        <v>-3.7</v>
      </c>
      <c r="M582">
        <v>3.9</v>
      </c>
      <c r="N582">
        <v>-8.1</v>
      </c>
      <c r="O582">
        <v>14.7</v>
      </c>
      <c r="P582">
        <v>11.7</v>
      </c>
      <c r="Q582">
        <v>12.7</v>
      </c>
      <c r="R582">
        <v>21.6</v>
      </c>
      <c r="S582">
        <v>8.5</v>
      </c>
      <c r="T582">
        <v>7.2</v>
      </c>
      <c r="U582">
        <v>5.7</v>
      </c>
      <c r="V582">
        <v>-5.5</v>
      </c>
      <c r="W582">
        <v>-7.6</v>
      </c>
      <c r="X582">
        <v>7</v>
      </c>
      <c r="Y582">
        <v>8.3000000000000007</v>
      </c>
      <c r="Z582">
        <v>12.5</v>
      </c>
      <c r="AA582">
        <v>8.5</v>
      </c>
      <c r="AB582">
        <v>-0.8</v>
      </c>
      <c r="AC582">
        <v>1.3</v>
      </c>
      <c r="AD582">
        <v>-23.4</v>
      </c>
      <c r="AE582">
        <v>9.6999999999999993</v>
      </c>
      <c r="AF582">
        <v>3.2</v>
      </c>
      <c r="AG582">
        <v>-0.9</v>
      </c>
      <c r="AH582">
        <v>-11.1</v>
      </c>
      <c r="AI582">
        <v>16</v>
      </c>
      <c r="AJ582">
        <v>7.3</v>
      </c>
      <c r="AK582">
        <v>-7.8</v>
      </c>
    </row>
    <row r="584" spans="1:37">
      <c r="A584" t="s">
        <v>416</v>
      </c>
      <c r="B584" s="34">
        <v>2118</v>
      </c>
      <c r="C584" s="34">
        <v>2165</v>
      </c>
      <c r="D584" s="34">
        <v>2226</v>
      </c>
      <c r="E584" s="34">
        <v>2486</v>
      </c>
      <c r="F584" s="34">
        <v>2763</v>
      </c>
      <c r="G584" s="34">
        <v>3167</v>
      </c>
      <c r="H584" s="34">
        <v>3477</v>
      </c>
      <c r="I584" s="34">
        <v>3813</v>
      </c>
      <c r="J584" s="34">
        <v>3980</v>
      </c>
      <c r="K584" s="34">
        <v>4237</v>
      </c>
      <c r="L584" s="34">
        <v>4346</v>
      </c>
      <c r="M584" s="34">
        <v>4479</v>
      </c>
      <c r="N584" s="34">
        <v>5348</v>
      </c>
      <c r="O584" s="34">
        <v>6156</v>
      </c>
      <c r="P584" s="34">
        <v>6532</v>
      </c>
      <c r="Q584" s="34">
        <v>7269</v>
      </c>
      <c r="R584" s="34">
        <v>7075</v>
      </c>
      <c r="S584" s="34">
        <v>7746</v>
      </c>
      <c r="T584" s="34">
        <v>7730</v>
      </c>
      <c r="U584" s="34">
        <v>9272</v>
      </c>
      <c r="V584" s="34">
        <v>10053</v>
      </c>
      <c r="W584" s="34">
        <v>9623</v>
      </c>
      <c r="X584" s="34">
        <v>10357</v>
      </c>
      <c r="Y584" s="34">
        <v>11760</v>
      </c>
      <c r="Z584" s="34">
        <v>12492</v>
      </c>
      <c r="AA584" s="34">
        <v>12382</v>
      </c>
      <c r="AB584" s="34">
        <v>12005</v>
      </c>
      <c r="AC584" s="34">
        <v>13192</v>
      </c>
      <c r="AD584" s="34">
        <v>11688</v>
      </c>
      <c r="AE584" s="34">
        <v>12261</v>
      </c>
      <c r="AF584" s="34">
        <v>12418</v>
      </c>
      <c r="AG584" s="34">
        <v>11974</v>
      </c>
      <c r="AH584" s="34">
        <v>11796</v>
      </c>
      <c r="AI584" s="34">
        <v>12405</v>
      </c>
      <c r="AJ584" s="34">
        <v>12124</v>
      </c>
      <c r="AK584" s="34">
        <v>11715</v>
      </c>
    </row>
    <row r="585" spans="1:37">
      <c r="B585" t="s">
        <v>385</v>
      </c>
      <c r="C585">
        <v>2.2000000000000002</v>
      </c>
      <c r="D585">
        <v>2.8</v>
      </c>
      <c r="E585">
        <v>11.7</v>
      </c>
      <c r="F585">
        <v>11.1</v>
      </c>
      <c r="G585">
        <v>14.6</v>
      </c>
      <c r="H585">
        <v>9.8000000000000007</v>
      </c>
      <c r="I585">
        <v>9.6999999999999993</v>
      </c>
      <c r="J585">
        <v>4.4000000000000004</v>
      </c>
      <c r="K585">
        <v>6.5</v>
      </c>
      <c r="L585">
        <v>2.6</v>
      </c>
      <c r="M585">
        <v>3.1</v>
      </c>
      <c r="N585">
        <v>19.399999999999999</v>
      </c>
      <c r="O585">
        <v>15.1</v>
      </c>
      <c r="P585">
        <v>6.1</v>
      </c>
      <c r="Q585">
        <v>11.3</v>
      </c>
      <c r="R585">
        <v>-2.7</v>
      </c>
      <c r="S585">
        <v>9.5</v>
      </c>
      <c r="T585">
        <v>-0.2</v>
      </c>
      <c r="U585">
        <v>19.899999999999999</v>
      </c>
      <c r="V585">
        <v>8.4</v>
      </c>
      <c r="W585">
        <v>-4.3</v>
      </c>
      <c r="X585">
        <v>7.6</v>
      </c>
      <c r="Y585">
        <v>13.5</v>
      </c>
      <c r="Z585">
        <v>6.2</v>
      </c>
      <c r="AA585">
        <v>-0.9</v>
      </c>
      <c r="AB585">
        <v>-3</v>
      </c>
      <c r="AC585">
        <v>9.9</v>
      </c>
      <c r="AD585">
        <v>-11.4</v>
      </c>
      <c r="AE585">
        <v>4.9000000000000004</v>
      </c>
      <c r="AF585">
        <v>1.3</v>
      </c>
      <c r="AG585">
        <v>-3.6</v>
      </c>
      <c r="AH585">
        <v>-1.5</v>
      </c>
      <c r="AI585">
        <v>5.2</v>
      </c>
      <c r="AJ585">
        <v>-2.2999999999999998</v>
      </c>
      <c r="AK585">
        <v>-3.4</v>
      </c>
    </row>
    <row r="587" spans="1:37">
      <c r="A587" t="s">
        <v>417</v>
      </c>
      <c r="B587">
        <v>352</v>
      </c>
      <c r="C587">
        <v>361</v>
      </c>
      <c r="D587">
        <v>394</v>
      </c>
      <c r="E587">
        <v>434</v>
      </c>
      <c r="F587">
        <v>449</v>
      </c>
      <c r="G587">
        <v>445</v>
      </c>
      <c r="H587">
        <v>432</v>
      </c>
      <c r="I587">
        <v>445</v>
      </c>
      <c r="J587">
        <v>448</v>
      </c>
      <c r="K587">
        <v>445</v>
      </c>
      <c r="L587">
        <v>443</v>
      </c>
      <c r="M587">
        <v>433</v>
      </c>
      <c r="N587">
        <v>432</v>
      </c>
      <c r="O587">
        <v>513</v>
      </c>
      <c r="P587">
        <v>527</v>
      </c>
      <c r="Q587">
        <v>582</v>
      </c>
      <c r="R587">
        <v>527</v>
      </c>
      <c r="S587">
        <v>381</v>
      </c>
      <c r="T587">
        <v>436</v>
      </c>
      <c r="U587">
        <v>495</v>
      </c>
      <c r="V587">
        <v>564</v>
      </c>
      <c r="W587">
        <v>631</v>
      </c>
      <c r="X587">
        <v>554</v>
      </c>
      <c r="Y587">
        <v>372</v>
      </c>
      <c r="Z587">
        <v>855</v>
      </c>
      <c r="AA587">
        <v>928</v>
      </c>
      <c r="AB587">
        <v>663</v>
      </c>
      <c r="AC587" s="34">
        <v>1059</v>
      </c>
      <c r="AD587">
        <v>863</v>
      </c>
      <c r="AE587">
        <v>885</v>
      </c>
      <c r="AF587">
        <v>916</v>
      </c>
      <c r="AG587" s="34">
        <v>1027</v>
      </c>
      <c r="AH587" s="34">
        <v>1157</v>
      </c>
      <c r="AI587" s="34">
        <v>1137</v>
      </c>
      <c r="AJ587" s="34">
        <v>1052</v>
      </c>
      <c r="AK587" s="34">
        <v>1105</v>
      </c>
    </row>
    <row r="588" spans="1:37">
      <c r="A588" t="s">
        <v>570</v>
      </c>
      <c r="B588" t="s">
        <v>385</v>
      </c>
      <c r="C588">
        <v>2.6</v>
      </c>
      <c r="D588">
        <v>9.1</v>
      </c>
      <c r="E588">
        <v>10.199999999999999</v>
      </c>
      <c r="F588">
        <v>3.5</v>
      </c>
      <c r="G588">
        <v>-0.9</v>
      </c>
      <c r="H588">
        <v>-2.9</v>
      </c>
      <c r="I588">
        <v>3</v>
      </c>
      <c r="J588">
        <v>0.7</v>
      </c>
      <c r="K588">
        <v>-0.7</v>
      </c>
      <c r="L588">
        <v>-0.4</v>
      </c>
      <c r="M588">
        <v>-2.2999999999999998</v>
      </c>
      <c r="N588">
        <v>-0.2</v>
      </c>
      <c r="O588">
        <v>18.8</v>
      </c>
      <c r="P588">
        <v>2.7</v>
      </c>
      <c r="Q588">
        <v>10.4</v>
      </c>
      <c r="R588">
        <v>-9.5</v>
      </c>
      <c r="S588">
        <v>-27.7</v>
      </c>
      <c r="T588">
        <v>14.4</v>
      </c>
      <c r="U588">
        <v>13.5</v>
      </c>
      <c r="V588">
        <v>13.9</v>
      </c>
      <c r="W588">
        <v>11.9</v>
      </c>
      <c r="X588">
        <v>-12.2</v>
      </c>
      <c r="Y588">
        <v>-32.9</v>
      </c>
      <c r="Z588">
        <v>129.80000000000001</v>
      </c>
      <c r="AA588">
        <v>8.5</v>
      </c>
      <c r="AB588">
        <v>-28.6</v>
      </c>
      <c r="AC588">
        <v>59.7</v>
      </c>
      <c r="AD588">
        <v>-18.5</v>
      </c>
      <c r="AE588">
        <v>2.5</v>
      </c>
      <c r="AF588">
        <v>3.5</v>
      </c>
      <c r="AG588">
        <v>12.1</v>
      </c>
      <c r="AH588">
        <v>12.7</v>
      </c>
      <c r="AI588">
        <v>-1.7</v>
      </c>
      <c r="AJ588">
        <v>-7.5</v>
      </c>
      <c r="AK588">
        <v>5</v>
      </c>
    </row>
    <row r="590" spans="1:37">
      <c r="A590" t="s">
        <v>418</v>
      </c>
      <c r="B590" s="34">
        <v>5823</v>
      </c>
      <c r="C590" s="34">
        <v>6042</v>
      </c>
      <c r="D590" s="34">
        <v>6252</v>
      </c>
      <c r="E590" s="34">
        <v>6872</v>
      </c>
      <c r="F590" s="34">
        <v>7470</v>
      </c>
      <c r="G590" s="34">
        <v>7553</v>
      </c>
      <c r="H590" s="34">
        <v>8388</v>
      </c>
      <c r="I590" s="34">
        <v>9937</v>
      </c>
      <c r="J590" s="34">
        <v>10141</v>
      </c>
      <c r="K590" s="34">
        <v>11486</v>
      </c>
      <c r="L590" s="34">
        <v>12762</v>
      </c>
      <c r="M590" s="34">
        <v>12622</v>
      </c>
      <c r="N590" s="34">
        <v>12100</v>
      </c>
      <c r="O590" s="34">
        <v>12959</v>
      </c>
      <c r="P590" s="34">
        <v>13730</v>
      </c>
      <c r="Q590" s="34">
        <v>13040</v>
      </c>
      <c r="R590" s="34">
        <v>12524</v>
      </c>
      <c r="S590" s="34">
        <v>12185</v>
      </c>
      <c r="T590" s="34">
        <v>13927</v>
      </c>
      <c r="U590" s="34">
        <v>14791</v>
      </c>
      <c r="V590" s="34">
        <v>16290</v>
      </c>
      <c r="W590" s="34">
        <v>16930</v>
      </c>
      <c r="X590" s="34">
        <v>18793</v>
      </c>
      <c r="Y590" s="34">
        <v>19622</v>
      </c>
      <c r="Z590" s="34">
        <v>20717</v>
      </c>
      <c r="AA590" s="34">
        <v>21735</v>
      </c>
      <c r="AB590" s="34">
        <v>22373</v>
      </c>
      <c r="AC590" s="34">
        <v>22033</v>
      </c>
      <c r="AD590" s="34">
        <v>25523</v>
      </c>
      <c r="AE590" s="34">
        <v>30125</v>
      </c>
      <c r="AF590" s="34">
        <v>26623</v>
      </c>
      <c r="AG590" s="34">
        <v>25124</v>
      </c>
      <c r="AH590" s="34">
        <v>23717</v>
      </c>
      <c r="AI590" s="34">
        <v>22866</v>
      </c>
      <c r="AJ590" s="34">
        <v>22347</v>
      </c>
      <c r="AK590" s="34">
        <v>23252</v>
      </c>
    </row>
    <row r="591" spans="1:37">
      <c r="B591" t="s">
        <v>385</v>
      </c>
      <c r="C591">
        <v>3.8</v>
      </c>
      <c r="D591">
        <v>3.5</v>
      </c>
      <c r="E591">
        <v>9.9</v>
      </c>
      <c r="F591">
        <v>8.6999999999999993</v>
      </c>
      <c r="G591">
        <v>1.1000000000000001</v>
      </c>
      <c r="H591">
        <v>11.1</v>
      </c>
      <c r="I591">
        <v>18.5</v>
      </c>
      <c r="J591">
        <v>2.1</v>
      </c>
      <c r="K591">
        <v>13.3</v>
      </c>
      <c r="L591">
        <v>11.1</v>
      </c>
      <c r="M591">
        <v>-1.1000000000000001</v>
      </c>
      <c r="N591">
        <v>-4.0999999999999996</v>
      </c>
      <c r="O591">
        <v>7.1</v>
      </c>
      <c r="P591">
        <v>5.9</v>
      </c>
      <c r="Q591">
        <v>-5</v>
      </c>
      <c r="R591">
        <v>-4</v>
      </c>
      <c r="S591">
        <v>-2.7</v>
      </c>
      <c r="T591">
        <v>14.3</v>
      </c>
      <c r="U591">
        <v>6.2</v>
      </c>
      <c r="V591">
        <v>10.1</v>
      </c>
      <c r="W591">
        <v>3.9</v>
      </c>
      <c r="X591">
        <v>11</v>
      </c>
      <c r="Y591">
        <v>4.4000000000000004</v>
      </c>
      <c r="Z591">
        <v>5.6</v>
      </c>
      <c r="AA591">
        <v>4.9000000000000004</v>
      </c>
      <c r="AB591">
        <v>2.9</v>
      </c>
      <c r="AC591">
        <v>-1.5</v>
      </c>
      <c r="AD591">
        <v>15.8</v>
      </c>
      <c r="AE591">
        <v>18</v>
      </c>
      <c r="AF591">
        <v>-11.6</v>
      </c>
      <c r="AG591">
        <v>-5.6</v>
      </c>
      <c r="AH591">
        <v>-5.6</v>
      </c>
      <c r="AI591">
        <v>-3.6</v>
      </c>
      <c r="AJ591">
        <v>-2.2999999999999998</v>
      </c>
      <c r="AK591">
        <v>4</v>
      </c>
    </row>
    <row r="593" spans="1:37">
      <c r="A593" t="s">
        <v>419</v>
      </c>
      <c r="B593" s="34">
        <v>113168</v>
      </c>
      <c r="C593" s="34">
        <v>107704</v>
      </c>
      <c r="D593" s="34">
        <v>115103</v>
      </c>
      <c r="E593" s="34">
        <v>130933</v>
      </c>
      <c r="F593" s="34">
        <v>138156</v>
      </c>
      <c r="G593" s="34">
        <v>143812</v>
      </c>
      <c r="H593" s="34">
        <v>147894</v>
      </c>
      <c r="I593" s="34">
        <v>159204</v>
      </c>
      <c r="J593" s="34">
        <v>165339</v>
      </c>
      <c r="K593" s="34">
        <v>165001</v>
      </c>
      <c r="L593" s="34">
        <v>159978</v>
      </c>
      <c r="M593" s="34">
        <v>165840</v>
      </c>
      <c r="N593" s="34">
        <v>179334</v>
      </c>
      <c r="O593" s="34">
        <v>198277</v>
      </c>
      <c r="P593" s="34">
        <v>214029</v>
      </c>
      <c r="Q593" s="34">
        <v>225797</v>
      </c>
      <c r="R593" s="34">
        <v>244226</v>
      </c>
      <c r="S593" s="34">
        <v>261741</v>
      </c>
      <c r="T593" s="34">
        <v>292756</v>
      </c>
      <c r="U593" s="34">
        <v>316210</v>
      </c>
      <c r="V593" s="34">
        <v>305946</v>
      </c>
      <c r="W593" s="34">
        <v>311315</v>
      </c>
      <c r="X593" s="34">
        <v>311925</v>
      </c>
      <c r="Y593" s="34">
        <v>327606</v>
      </c>
      <c r="Z593" s="34">
        <v>334944</v>
      </c>
      <c r="AA593" s="34">
        <v>337278</v>
      </c>
      <c r="AB593" s="34">
        <v>338327</v>
      </c>
      <c r="AC593" s="34">
        <v>316636</v>
      </c>
      <c r="AD593" s="34">
        <v>274446</v>
      </c>
      <c r="AE593" s="34">
        <v>296977</v>
      </c>
      <c r="AF593" s="34">
        <v>312692</v>
      </c>
      <c r="AG593" s="34">
        <v>320188</v>
      </c>
      <c r="AH593" s="34">
        <v>330747</v>
      </c>
      <c r="AI593" s="34">
        <v>338839</v>
      </c>
      <c r="AJ593" s="34">
        <v>350021</v>
      </c>
      <c r="AK593" s="34">
        <v>358878</v>
      </c>
    </row>
    <row r="594" spans="1:37">
      <c r="B594" t="s">
        <v>385</v>
      </c>
      <c r="C594">
        <v>-4.8</v>
      </c>
      <c r="D594">
        <v>6.9</v>
      </c>
      <c r="E594">
        <v>13.8</v>
      </c>
      <c r="F594">
        <v>5.5</v>
      </c>
      <c r="G594">
        <v>4.0999999999999996</v>
      </c>
      <c r="H594">
        <v>2.8</v>
      </c>
      <c r="I594">
        <v>7.6</v>
      </c>
      <c r="J594">
        <v>3.9</v>
      </c>
      <c r="K594">
        <v>-0.2</v>
      </c>
      <c r="L594">
        <v>-3</v>
      </c>
      <c r="M594">
        <v>3.7</v>
      </c>
      <c r="N594">
        <v>8.1</v>
      </c>
      <c r="O594">
        <v>10.6</v>
      </c>
      <c r="P594">
        <v>7.9</v>
      </c>
      <c r="Q594">
        <v>5.5</v>
      </c>
      <c r="R594">
        <v>8.1999999999999993</v>
      </c>
      <c r="S594">
        <v>7.2</v>
      </c>
      <c r="T594">
        <v>11.8</v>
      </c>
      <c r="U594">
        <v>8</v>
      </c>
      <c r="V594">
        <v>-3.2</v>
      </c>
      <c r="W594">
        <v>1.8</v>
      </c>
      <c r="X594">
        <v>0.2</v>
      </c>
      <c r="Y594">
        <v>5</v>
      </c>
      <c r="Z594">
        <v>2.2000000000000002</v>
      </c>
      <c r="AA594">
        <v>0.7</v>
      </c>
      <c r="AB594">
        <v>0.3</v>
      </c>
      <c r="AC594">
        <v>-6.4</v>
      </c>
      <c r="AD594">
        <v>-13.3</v>
      </c>
      <c r="AE594">
        <v>8.1999999999999993</v>
      </c>
      <c r="AF594">
        <v>5.3</v>
      </c>
      <c r="AG594">
        <v>2.4</v>
      </c>
      <c r="AH594">
        <v>3.3</v>
      </c>
      <c r="AI594">
        <v>2.4</v>
      </c>
      <c r="AJ594">
        <v>3.3</v>
      </c>
      <c r="AK594">
        <v>2.5</v>
      </c>
    </row>
    <row r="596" spans="1:37">
      <c r="A596" t="s">
        <v>420</v>
      </c>
      <c r="B596" s="34">
        <v>90930</v>
      </c>
      <c r="C596" s="34">
        <v>80336</v>
      </c>
      <c r="D596" s="34">
        <v>87750</v>
      </c>
      <c r="E596" s="34">
        <v>100240</v>
      </c>
      <c r="F596" s="34">
        <v>109309</v>
      </c>
      <c r="G596" s="34">
        <v>115601</v>
      </c>
      <c r="H596" s="34">
        <v>122090</v>
      </c>
      <c r="I596" s="34">
        <v>137922</v>
      </c>
      <c r="J596" s="34">
        <v>144755</v>
      </c>
      <c r="K596" s="34">
        <v>141925</v>
      </c>
      <c r="L596" s="34">
        <v>140876</v>
      </c>
      <c r="M596" s="34">
        <v>148911</v>
      </c>
      <c r="N596" s="34">
        <v>157883</v>
      </c>
      <c r="O596" s="34">
        <v>168811</v>
      </c>
      <c r="P596" s="34">
        <v>179790</v>
      </c>
      <c r="Q596" s="34">
        <v>188919</v>
      </c>
      <c r="R596" s="34">
        <v>212588</v>
      </c>
      <c r="S596" s="34">
        <v>222915</v>
      </c>
      <c r="T596" s="34">
        <v>241730</v>
      </c>
      <c r="U596" s="34">
        <v>259653</v>
      </c>
      <c r="V596" s="34">
        <v>247529</v>
      </c>
      <c r="W596" s="34">
        <v>253170</v>
      </c>
      <c r="X596" s="34">
        <v>261456</v>
      </c>
      <c r="Y596" s="34">
        <v>279646</v>
      </c>
      <c r="Z596" s="34">
        <v>288444</v>
      </c>
      <c r="AA596" s="34">
        <v>299765</v>
      </c>
      <c r="AB596" s="34">
        <v>311228</v>
      </c>
      <c r="AC596" s="34">
        <v>303717</v>
      </c>
      <c r="AD596" s="34">
        <v>269183</v>
      </c>
      <c r="AE596" s="34">
        <v>300813</v>
      </c>
      <c r="AF596" s="34">
        <v>316518</v>
      </c>
      <c r="AG596" s="34">
        <v>319485</v>
      </c>
      <c r="AH596" s="34">
        <v>322171</v>
      </c>
      <c r="AI596" s="34">
        <v>332662</v>
      </c>
      <c r="AJ596" s="34">
        <v>343149</v>
      </c>
      <c r="AK596" s="34">
        <v>343107</v>
      </c>
    </row>
    <row r="597" spans="1:37">
      <c r="B597" t="s">
        <v>385</v>
      </c>
      <c r="C597">
        <v>-11.7</v>
      </c>
      <c r="D597">
        <v>9.1999999999999993</v>
      </c>
      <c r="E597">
        <v>14.2</v>
      </c>
      <c r="F597">
        <v>9</v>
      </c>
      <c r="G597">
        <v>5.8</v>
      </c>
      <c r="H597">
        <v>5.6</v>
      </c>
      <c r="I597">
        <v>13</v>
      </c>
      <c r="J597">
        <v>5</v>
      </c>
      <c r="K597">
        <v>-2</v>
      </c>
      <c r="L597">
        <v>-0.7</v>
      </c>
      <c r="M597">
        <v>5.7</v>
      </c>
      <c r="N597">
        <v>6</v>
      </c>
      <c r="O597">
        <v>6.9</v>
      </c>
      <c r="P597">
        <v>6.5</v>
      </c>
      <c r="Q597">
        <v>5.0999999999999996</v>
      </c>
      <c r="R597">
        <v>12.5</v>
      </c>
      <c r="S597">
        <v>4.9000000000000004</v>
      </c>
      <c r="T597">
        <v>8.4</v>
      </c>
      <c r="U597">
        <v>7.4</v>
      </c>
      <c r="V597">
        <v>-4.7</v>
      </c>
      <c r="W597">
        <v>2.2999999999999998</v>
      </c>
      <c r="X597">
        <v>3.3</v>
      </c>
      <c r="Y597">
        <v>7</v>
      </c>
      <c r="Z597">
        <v>3.1</v>
      </c>
      <c r="AA597">
        <v>3.9</v>
      </c>
      <c r="AB597">
        <v>3.8</v>
      </c>
      <c r="AC597">
        <v>-2.4</v>
      </c>
      <c r="AD597">
        <v>-11.4</v>
      </c>
      <c r="AE597">
        <v>11.8</v>
      </c>
      <c r="AF597">
        <v>5.2</v>
      </c>
      <c r="AG597">
        <v>0.9</v>
      </c>
      <c r="AH597">
        <v>0.8</v>
      </c>
      <c r="AI597">
        <v>3.3</v>
      </c>
      <c r="AJ597">
        <v>3.2</v>
      </c>
      <c r="AK597">
        <v>0</v>
      </c>
    </row>
    <row r="599" spans="1:37">
      <c r="A599" t="s">
        <v>421</v>
      </c>
      <c r="B599">
        <v>50</v>
      </c>
      <c r="C599" s="34">
        <v>-6507</v>
      </c>
      <c r="D599" s="34">
        <v>-1101</v>
      </c>
      <c r="E599" s="34">
        <v>3976</v>
      </c>
      <c r="F599" s="34">
        <v>2976</v>
      </c>
      <c r="G599">
        <v>108</v>
      </c>
      <c r="H599">
        <v>342</v>
      </c>
      <c r="I599" s="34">
        <v>2771</v>
      </c>
      <c r="J599" s="34">
        <v>2024</v>
      </c>
      <c r="K599" s="34">
        <v>-3580</v>
      </c>
      <c r="L599" s="34">
        <v>-5371</v>
      </c>
      <c r="M599" s="34">
        <v>-4647</v>
      </c>
      <c r="N599" s="34">
        <v>-2263</v>
      </c>
      <c r="O599">
        <v>540</v>
      </c>
      <c r="P599" s="34">
        <v>3838</v>
      </c>
      <c r="Q599">
        <v>-559</v>
      </c>
      <c r="R599" s="34">
        <v>3836</v>
      </c>
      <c r="S599" s="34">
        <v>4518</v>
      </c>
      <c r="T599">
        <v>-552</v>
      </c>
      <c r="U599" s="34">
        <v>3800</v>
      </c>
      <c r="V599" s="34">
        <v>-1077</v>
      </c>
      <c r="W599" s="34">
        <v>1590</v>
      </c>
      <c r="X599" s="34">
        <v>1235</v>
      </c>
      <c r="Y599" s="34">
        <v>2697</v>
      </c>
      <c r="Z599" s="34">
        <v>2327</v>
      </c>
      <c r="AA599" s="34">
        <v>3345</v>
      </c>
      <c r="AB599" s="34">
        <v>4912</v>
      </c>
      <c r="AC599" s="34">
        <v>5572</v>
      </c>
      <c r="AD599">
        <v>551</v>
      </c>
      <c r="AE599">
        <v>641</v>
      </c>
      <c r="AF599" s="34">
        <v>5390</v>
      </c>
      <c r="AG599" s="34">
        <v>1643</v>
      </c>
      <c r="AH599" s="34">
        <v>2340</v>
      </c>
      <c r="AI599" s="34">
        <v>6202</v>
      </c>
      <c r="AJ599" s="34">
        <v>3519</v>
      </c>
      <c r="AK599" s="34">
        <v>-1399</v>
      </c>
    </row>
    <row r="601" spans="1:37">
      <c r="A601" t="s">
        <v>422</v>
      </c>
      <c r="B601">
        <v>195</v>
      </c>
      <c r="C601" s="34">
        <v>-6389</v>
      </c>
      <c r="D601">
        <v>-890</v>
      </c>
      <c r="E601" s="34">
        <v>3891</v>
      </c>
      <c r="F601" s="34">
        <v>2770</v>
      </c>
      <c r="G601">
        <v>695</v>
      </c>
      <c r="H601">
        <v>363</v>
      </c>
      <c r="I601" s="34">
        <v>2980</v>
      </c>
      <c r="J601" s="34">
        <v>1750</v>
      </c>
      <c r="K601" s="34">
        <v>-3513</v>
      </c>
      <c r="L601" s="34">
        <v>-5317</v>
      </c>
      <c r="M601" s="34">
        <v>-4312</v>
      </c>
      <c r="N601" s="34">
        <v>-2333</v>
      </c>
      <c r="O601">
        <v>337</v>
      </c>
      <c r="P601" s="34">
        <v>3825</v>
      </c>
      <c r="Q601">
        <v>-623</v>
      </c>
      <c r="R601" s="34">
        <v>3816</v>
      </c>
      <c r="S601" s="34">
        <v>4512</v>
      </c>
      <c r="T601">
        <v>-511</v>
      </c>
      <c r="U601" s="34">
        <v>3946</v>
      </c>
      <c r="V601">
        <v>-976</v>
      </c>
      <c r="W601" s="34">
        <v>1426</v>
      </c>
      <c r="X601" s="34">
        <v>1259</v>
      </c>
      <c r="Y601" s="34">
        <v>2279</v>
      </c>
      <c r="Z601" s="34">
        <v>2301</v>
      </c>
      <c r="AA601" s="34">
        <v>3491</v>
      </c>
      <c r="AB601" s="34">
        <v>5071</v>
      </c>
      <c r="AC601" s="34">
        <v>5619</v>
      </c>
      <c r="AD601">
        <v>670</v>
      </c>
      <c r="AE601">
        <v>719</v>
      </c>
      <c r="AF601" s="34">
        <v>5470</v>
      </c>
      <c r="AG601" s="34">
        <v>1699</v>
      </c>
      <c r="AH601" s="34">
        <v>2373</v>
      </c>
      <c r="AI601" s="34">
        <v>6086</v>
      </c>
      <c r="AJ601" s="34">
        <v>3424</v>
      </c>
      <c r="AK601" s="34">
        <v>-1327</v>
      </c>
    </row>
    <row r="603" spans="1:37">
      <c r="A603" t="s">
        <v>423</v>
      </c>
      <c r="B603">
        <v>-145</v>
      </c>
      <c r="C603">
        <v>-118</v>
      </c>
      <c r="D603">
        <v>-211</v>
      </c>
      <c r="E603">
        <v>85</v>
      </c>
      <c r="F603">
        <v>206</v>
      </c>
      <c r="G603">
        <v>-587</v>
      </c>
      <c r="H603">
        <v>-21</v>
      </c>
      <c r="I603">
        <v>-209</v>
      </c>
      <c r="J603">
        <v>274</v>
      </c>
      <c r="K603">
        <v>-67</v>
      </c>
      <c r="L603">
        <v>-54</v>
      </c>
      <c r="M603">
        <v>-335</v>
      </c>
      <c r="N603">
        <v>70</v>
      </c>
      <c r="O603">
        <v>203</v>
      </c>
      <c r="P603">
        <v>13</v>
      </c>
      <c r="Q603">
        <v>64</v>
      </c>
      <c r="R603">
        <v>20</v>
      </c>
      <c r="S603">
        <v>6</v>
      </c>
      <c r="T603">
        <v>-41</v>
      </c>
      <c r="U603">
        <v>-146</v>
      </c>
      <c r="V603">
        <v>-101</v>
      </c>
      <c r="W603">
        <v>164</v>
      </c>
      <c r="X603">
        <v>-24</v>
      </c>
      <c r="Y603">
        <v>418</v>
      </c>
      <c r="Z603">
        <v>26</v>
      </c>
      <c r="AA603">
        <v>-146</v>
      </c>
      <c r="AB603">
        <v>-159</v>
      </c>
      <c r="AC603">
        <v>-47</v>
      </c>
      <c r="AD603">
        <v>-119</v>
      </c>
      <c r="AE603">
        <v>-78</v>
      </c>
      <c r="AF603">
        <v>-80</v>
      </c>
      <c r="AG603">
        <v>-56</v>
      </c>
      <c r="AH603">
        <v>-33</v>
      </c>
      <c r="AI603">
        <v>116</v>
      </c>
      <c r="AJ603">
        <v>95</v>
      </c>
      <c r="AK603">
        <v>-72</v>
      </c>
    </row>
    <row r="605" spans="1:37">
      <c r="A605" t="s">
        <v>424</v>
      </c>
      <c r="B605">
        <v>-794</v>
      </c>
      <c r="C605">
        <v>-592</v>
      </c>
      <c r="D605" s="34">
        <v>-2462</v>
      </c>
      <c r="E605" s="34">
        <v>-1297</v>
      </c>
      <c r="F605">
        <v>556</v>
      </c>
      <c r="G605">
        <v>-909</v>
      </c>
      <c r="H605">
        <v>133</v>
      </c>
      <c r="I605">
        <v>481</v>
      </c>
      <c r="J605">
        <v>407</v>
      </c>
      <c r="K605" s="34">
        <v>1018</v>
      </c>
      <c r="L605" s="34">
        <v>-1517</v>
      </c>
      <c r="M605" s="34">
        <v>1486</v>
      </c>
      <c r="N605" s="34">
        <v>1655</v>
      </c>
      <c r="O605" s="34">
        <v>1045</v>
      </c>
      <c r="P605">
        <v>-630</v>
      </c>
      <c r="Q605">
        <v>-497</v>
      </c>
      <c r="R605">
        <v>933</v>
      </c>
      <c r="S605">
        <v>-184</v>
      </c>
      <c r="T605" s="34">
        <v>1015</v>
      </c>
      <c r="U605" s="34">
        <v>1180</v>
      </c>
      <c r="V605">
        <v>517</v>
      </c>
      <c r="W605">
        <v>875</v>
      </c>
      <c r="X605">
        <v>494</v>
      </c>
      <c r="Y605">
        <v>202</v>
      </c>
      <c r="Z605" s="34">
        <v>1034</v>
      </c>
      <c r="AA605">
        <v>-6</v>
      </c>
      <c r="AB605">
        <v>-376</v>
      </c>
      <c r="AC605">
        <v>203</v>
      </c>
      <c r="AD605">
        <v>-426</v>
      </c>
      <c r="AE605">
        <v>-214</v>
      </c>
      <c r="AF605">
        <v>-111</v>
      </c>
      <c r="AG605">
        <v>69</v>
      </c>
      <c r="AH605">
        <v>-5</v>
      </c>
      <c r="AI605">
        <v>-317</v>
      </c>
      <c r="AJ605">
        <v>301</v>
      </c>
      <c r="AK605">
        <v>-284</v>
      </c>
    </row>
    <row r="607" spans="1:37">
      <c r="A607" t="s">
        <v>425</v>
      </c>
      <c r="B607" s="34">
        <v>281838</v>
      </c>
      <c r="C607" s="34">
        <v>272852</v>
      </c>
      <c r="D607" s="34">
        <v>286796</v>
      </c>
      <c r="E607" s="34">
        <v>312147</v>
      </c>
      <c r="F607" s="34">
        <v>328075</v>
      </c>
      <c r="G607" s="34">
        <v>340057</v>
      </c>
      <c r="H607" s="34">
        <v>356514</v>
      </c>
      <c r="I607" s="34">
        <v>372746</v>
      </c>
      <c r="J607" s="34">
        <v>385120</v>
      </c>
      <c r="K607" s="34">
        <v>379026</v>
      </c>
      <c r="L607" s="34">
        <v>366239</v>
      </c>
      <c r="M607" s="34">
        <v>371118</v>
      </c>
      <c r="N607" s="34">
        <v>376397</v>
      </c>
      <c r="O607" s="34">
        <v>396866</v>
      </c>
      <c r="P607" s="34">
        <v>409670</v>
      </c>
      <c r="Q607" s="34">
        <v>416327</v>
      </c>
      <c r="R607" s="34">
        <v>436466</v>
      </c>
      <c r="S607" s="34">
        <v>456307</v>
      </c>
      <c r="T607" s="34">
        <v>487892</v>
      </c>
      <c r="U607" s="34">
        <v>518795</v>
      </c>
      <c r="V607" s="34">
        <v>528204</v>
      </c>
      <c r="W607" s="34">
        <v>546049</v>
      </c>
      <c r="X607" s="34">
        <v>552189</v>
      </c>
      <c r="Y607" s="34">
        <v>567739</v>
      </c>
      <c r="Z607" s="34">
        <v>586000</v>
      </c>
      <c r="AA607" s="34">
        <v>596942</v>
      </c>
      <c r="AB607" s="34">
        <v>601735</v>
      </c>
      <c r="AC607" s="34">
        <v>601717</v>
      </c>
      <c r="AD607" s="34">
        <v>582941</v>
      </c>
      <c r="AE607" s="34">
        <v>600135</v>
      </c>
      <c r="AF607" s="34">
        <v>614590</v>
      </c>
      <c r="AG607" s="34">
        <v>622725</v>
      </c>
      <c r="AH607" s="34">
        <v>631882</v>
      </c>
      <c r="AI607" s="34">
        <v>648763</v>
      </c>
      <c r="AJ607" s="34">
        <v>667659</v>
      </c>
      <c r="AK607" s="34">
        <v>685008</v>
      </c>
    </row>
    <row r="608" spans="1:37">
      <c r="B608" t="s">
        <v>385</v>
      </c>
      <c r="C608">
        <v>-3.2</v>
      </c>
      <c r="D608">
        <v>5.0999999999999996</v>
      </c>
      <c r="E608">
        <v>8.8000000000000007</v>
      </c>
      <c r="F608">
        <v>5.0999999999999996</v>
      </c>
      <c r="G608">
        <v>3.7</v>
      </c>
      <c r="H608">
        <v>4.8</v>
      </c>
      <c r="I608">
        <v>4.5999999999999996</v>
      </c>
      <c r="J608">
        <v>3.3</v>
      </c>
      <c r="K608">
        <v>-1.6</v>
      </c>
      <c r="L608">
        <v>-3.4</v>
      </c>
      <c r="M608">
        <v>1.3</v>
      </c>
      <c r="N608">
        <v>1.4</v>
      </c>
      <c r="O608">
        <v>5.4</v>
      </c>
      <c r="P608">
        <v>3.2</v>
      </c>
      <c r="Q608">
        <v>1.6</v>
      </c>
      <c r="R608">
        <v>4.8</v>
      </c>
      <c r="S608">
        <v>4.5</v>
      </c>
      <c r="T608">
        <v>6.9</v>
      </c>
      <c r="U608">
        <v>6.3</v>
      </c>
      <c r="V608">
        <v>1.8</v>
      </c>
      <c r="W608">
        <v>3.4</v>
      </c>
      <c r="X608">
        <v>1.1000000000000001</v>
      </c>
      <c r="Y608">
        <v>2.8</v>
      </c>
      <c r="Z608">
        <v>3.2</v>
      </c>
      <c r="AA608">
        <v>1.9</v>
      </c>
      <c r="AB608">
        <v>0.8</v>
      </c>
      <c r="AC608">
        <v>0</v>
      </c>
      <c r="AD608">
        <v>-3.1</v>
      </c>
      <c r="AE608">
        <v>2.9</v>
      </c>
      <c r="AF608">
        <v>2.4</v>
      </c>
      <c r="AG608">
        <v>1.3</v>
      </c>
      <c r="AH608">
        <v>1.5</v>
      </c>
      <c r="AI608">
        <v>2.7</v>
      </c>
      <c r="AJ608">
        <v>2.9</v>
      </c>
      <c r="AK608">
        <v>2.6</v>
      </c>
    </row>
    <row r="610" spans="1:38">
      <c r="A610" t="s">
        <v>432</v>
      </c>
      <c r="B610" s="34">
        <v>260221</v>
      </c>
      <c r="C610" s="34">
        <v>252191</v>
      </c>
      <c r="D610" s="34">
        <v>260807</v>
      </c>
      <c r="E610" s="34">
        <v>274429</v>
      </c>
      <c r="F610" s="34">
        <v>293633</v>
      </c>
      <c r="G610" s="34">
        <v>312374</v>
      </c>
      <c r="H610" s="34">
        <v>331021</v>
      </c>
      <c r="I610" s="34">
        <v>349963</v>
      </c>
      <c r="J610" s="34">
        <v>364468</v>
      </c>
      <c r="K610" s="34">
        <v>361407</v>
      </c>
      <c r="L610" s="34">
        <v>357667</v>
      </c>
      <c r="M610" s="34">
        <v>361031</v>
      </c>
      <c r="N610" s="34">
        <v>358443</v>
      </c>
      <c r="O610" s="34">
        <v>367472</v>
      </c>
      <c r="P610" s="34">
        <v>372839</v>
      </c>
      <c r="Q610" s="34">
        <v>381586</v>
      </c>
      <c r="R610" s="34">
        <v>401863</v>
      </c>
      <c r="S610" s="34">
        <v>413966</v>
      </c>
      <c r="T610" s="34">
        <v>436476</v>
      </c>
      <c r="U610" s="34">
        <v>456358</v>
      </c>
      <c r="V610" s="34">
        <v>469031</v>
      </c>
      <c r="W610" s="34">
        <v>484003</v>
      </c>
      <c r="X610" s="34">
        <v>499530</v>
      </c>
      <c r="Y610" s="34">
        <v>516932</v>
      </c>
      <c r="Z610" s="34">
        <v>536250</v>
      </c>
      <c r="AA610" s="34">
        <v>556364</v>
      </c>
      <c r="AB610" s="34">
        <v>570101</v>
      </c>
      <c r="AC610" s="34">
        <v>583213</v>
      </c>
      <c r="AD610" s="34">
        <v>577228</v>
      </c>
      <c r="AE610" s="34">
        <v>603289</v>
      </c>
      <c r="AF610" s="34">
        <v>613055</v>
      </c>
      <c r="AG610" s="34">
        <v>620095</v>
      </c>
      <c r="AH610" s="34">
        <v>620946</v>
      </c>
      <c r="AI610" s="34">
        <v>636653</v>
      </c>
      <c r="AJ610" s="34">
        <v>656626</v>
      </c>
      <c r="AK610" s="34">
        <v>670135</v>
      </c>
    </row>
    <row r="611" spans="1:38">
      <c r="B611" t="s">
        <v>385</v>
      </c>
      <c r="C611">
        <v>-3.1</v>
      </c>
      <c r="D611">
        <v>3.4</v>
      </c>
      <c r="E611">
        <v>5.2</v>
      </c>
      <c r="F611">
        <v>7</v>
      </c>
      <c r="G611">
        <v>6.4</v>
      </c>
      <c r="H611">
        <v>6</v>
      </c>
      <c r="I611">
        <v>5.7</v>
      </c>
      <c r="J611">
        <v>4.0999999999999996</v>
      </c>
      <c r="K611">
        <v>-0.8</v>
      </c>
      <c r="L611">
        <v>-1</v>
      </c>
      <c r="M611">
        <v>0.9</v>
      </c>
      <c r="N611">
        <v>-0.7</v>
      </c>
      <c r="O611">
        <v>2.5</v>
      </c>
      <c r="P611">
        <v>1.5</v>
      </c>
      <c r="Q611">
        <v>2.2999999999999998</v>
      </c>
      <c r="R611">
        <v>5.3</v>
      </c>
      <c r="S611">
        <v>3</v>
      </c>
      <c r="T611">
        <v>5.4</v>
      </c>
      <c r="U611">
        <v>4.5999999999999996</v>
      </c>
      <c r="V611">
        <v>2.8</v>
      </c>
      <c r="W611">
        <v>3.2</v>
      </c>
      <c r="X611">
        <v>3.2</v>
      </c>
      <c r="Y611">
        <v>3.5</v>
      </c>
      <c r="Z611">
        <v>3.7</v>
      </c>
      <c r="AA611">
        <v>3.8</v>
      </c>
      <c r="AB611">
        <v>2.5</v>
      </c>
      <c r="AC611">
        <v>2.2999999999999998</v>
      </c>
      <c r="AD611">
        <v>-1</v>
      </c>
      <c r="AE611">
        <v>4.5</v>
      </c>
      <c r="AF611">
        <v>1.6</v>
      </c>
      <c r="AG611">
        <v>1.1000000000000001</v>
      </c>
      <c r="AH611">
        <v>0.1</v>
      </c>
      <c r="AI611">
        <v>2.5</v>
      </c>
      <c r="AJ611">
        <v>3.1</v>
      </c>
      <c r="AK611">
        <v>2.1</v>
      </c>
    </row>
    <row r="613" spans="1:38">
      <c r="A613" t="s">
        <v>477</v>
      </c>
    </row>
    <row r="614" spans="1:38">
      <c r="A614" t="s">
        <v>474</v>
      </c>
    </row>
    <row r="615" spans="1:38">
      <c r="A615" t="s">
        <v>475</v>
      </c>
    </row>
    <row r="618" spans="1:38">
      <c r="A618" t="s">
        <v>481</v>
      </c>
    </row>
    <row r="619" spans="1:38">
      <c r="A619" t="s">
        <v>471</v>
      </c>
    </row>
    <row r="620" spans="1:38">
      <c r="A620" t="s">
        <v>434</v>
      </c>
    </row>
    <row r="621" spans="1:38">
      <c r="A621" t="s">
        <v>472</v>
      </c>
    </row>
    <row r="622" spans="1:38">
      <c r="A622" t="s">
        <v>556</v>
      </c>
      <c r="B622" t="s">
        <v>557</v>
      </c>
      <c r="C622" t="s">
        <v>242</v>
      </c>
      <c r="D622" t="s">
        <v>242</v>
      </c>
      <c r="E622" t="s">
        <v>242</v>
      </c>
      <c r="F622" t="s">
        <v>242</v>
      </c>
      <c r="G622" t="s">
        <v>242</v>
      </c>
      <c r="H622" t="s">
        <v>242</v>
      </c>
      <c r="I622" t="s">
        <v>242</v>
      </c>
      <c r="J622" t="s">
        <v>242</v>
      </c>
      <c r="K622" t="s">
        <v>242</v>
      </c>
      <c r="L622" t="s">
        <v>242</v>
      </c>
      <c r="M622" t="s">
        <v>242</v>
      </c>
      <c r="N622" t="s">
        <v>242</v>
      </c>
      <c r="O622" t="s">
        <v>242</v>
      </c>
      <c r="P622" t="s">
        <v>242</v>
      </c>
      <c r="Q622" t="s">
        <v>242</v>
      </c>
      <c r="R622" t="s">
        <v>242</v>
      </c>
      <c r="S622" t="s">
        <v>242</v>
      </c>
      <c r="T622" t="s">
        <v>242</v>
      </c>
      <c r="U622" t="s">
        <v>242</v>
      </c>
      <c r="V622" t="s">
        <v>242</v>
      </c>
      <c r="W622" t="s">
        <v>242</v>
      </c>
      <c r="X622" t="s">
        <v>242</v>
      </c>
      <c r="Y622" t="s">
        <v>242</v>
      </c>
      <c r="Z622" t="s">
        <v>242</v>
      </c>
      <c r="AA622" t="s">
        <v>242</v>
      </c>
      <c r="AB622" t="s">
        <v>242</v>
      </c>
      <c r="AC622" t="s">
        <v>242</v>
      </c>
      <c r="AD622" t="s">
        <v>242</v>
      </c>
      <c r="AE622" t="s">
        <v>242</v>
      </c>
      <c r="AF622" t="s">
        <v>242</v>
      </c>
      <c r="AG622" t="s">
        <v>242</v>
      </c>
      <c r="AH622" t="s">
        <v>242</v>
      </c>
      <c r="AI622" t="s">
        <v>242</v>
      </c>
      <c r="AJ622" t="s">
        <v>242</v>
      </c>
      <c r="AK622" t="s">
        <v>242</v>
      </c>
    </row>
    <row r="623" spans="1:38">
      <c r="B623">
        <v>1981</v>
      </c>
      <c r="C623">
        <v>1982</v>
      </c>
      <c r="D623">
        <v>1983</v>
      </c>
      <c r="E623">
        <v>1984</v>
      </c>
      <c r="F623">
        <v>1985</v>
      </c>
      <c r="G623">
        <v>1986</v>
      </c>
      <c r="H623">
        <v>1987</v>
      </c>
      <c r="I623">
        <v>1988</v>
      </c>
      <c r="J623">
        <v>1989</v>
      </c>
      <c r="K623">
        <v>1990</v>
      </c>
      <c r="L623">
        <v>1991</v>
      </c>
      <c r="M623">
        <v>1992</v>
      </c>
      <c r="N623">
        <v>1993</v>
      </c>
      <c r="O623">
        <v>1994</v>
      </c>
      <c r="P623">
        <v>1995</v>
      </c>
      <c r="Q623">
        <v>1996</v>
      </c>
      <c r="R623">
        <v>1997</v>
      </c>
      <c r="S623">
        <v>1998</v>
      </c>
      <c r="T623">
        <v>1999</v>
      </c>
      <c r="U623">
        <v>2000</v>
      </c>
      <c r="V623">
        <v>2001</v>
      </c>
      <c r="W623">
        <v>2002</v>
      </c>
      <c r="X623">
        <v>2003</v>
      </c>
      <c r="Y623">
        <v>2004</v>
      </c>
      <c r="Z623">
        <v>2005</v>
      </c>
      <c r="AA623">
        <v>2006</v>
      </c>
      <c r="AB623">
        <v>2007</v>
      </c>
      <c r="AC623">
        <v>2008</v>
      </c>
      <c r="AD623">
        <v>2009</v>
      </c>
      <c r="AE623">
        <v>2010</v>
      </c>
      <c r="AF623">
        <v>2011</v>
      </c>
      <c r="AG623">
        <v>2012</v>
      </c>
      <c r="AH623">
        <v>2013</v>
      </c>
      <c r="AI623">
        <v>2014</v>
      </c>
      <c r="AJ623">
        <v>2015</v>
      </c>
      <c r="AK623">
        <v>2016</v>
      </c>
      <c r="AL623">
        <v>2017</v>
      </c>
    </row>
    <row r="624" spans="1:38">
      <c r="B624" t="s">
        <v>383</v>
      </c>
      <c r="C624" t="s">
        <v>383</v>
      </c>
      <c r="D624" t="s">
        <v>383</v>
      </c>
      <c r="E624" t="s">
        <v>383</v>
      </c>
      <c r="F624" t="s">
        <v>383</v>
      </c>
      <c r="G624" t="s">
        <v>383</v>
      </c>
      <c r="H624" t="s">
        <v>383</v>
      </c>
      <c r="I624" t="s">
        <v>383</v>
      </c>
      <c r="J624" t="s">
        <v>383</v>
      </c>
      <c r="K624" t="s">
        <v>383</v>
      </c>
      <c r="L624" t="s">
        <v>383</v>
      </c>
      <c r="M624" t="s">
        <v>383</v>
      </c>
      <c r="N624" t="s">
        <v>383</v>
      </c>
      <c r="O624" t="s">
        <v>383</v>
      </c>
      <c r="P624" t="s">
        <v>383</v>
      </c>
      <c r="Q624" t="s">
        <v>383</v>
      </c>
      <c r="R624" t="s">
        <v>383</v>
      </c>
      <c r="S624" t="s">
        <v>383</v>
      </c>
      <c r="T624" t="s">
        <v>383</v>
      </c>
      <c r="U624" t="s">
        <v>383</v>
      </c>
      <c r="V624" t="s">
        <v>383</v>
      </c>
      <c r="W624" t="s">
        <v>383</v>
      </c>
      <c r="X624" t="s">
        <v>383</v>
      </c>
      <c r="Y624" t="s">
        <v>383</v>
      </c>
      <c r="Z624" t="s">
        <v>383</v>
      </c>
      <c r="AA624" t="s">
        <v>383</v>
      </c>
      <c r="AB624" t="s">
        <v>383</v>
      </c>
      <c r="AC624" t="s">
        <v>383</v>
      </c>
      <c r="AD624" t="s">
        <v>383</v>
      </c>
      <c r="AE624" t="s">
        <v>383</v>
      </c>
      <c r="AF624" t="s">
        <v>383</v>
      </c>
      <c r="AG624" t="s">
        <v>383</v>
      </c>
      <c r="AH624" t="s">
        <v>383</v>
      </c>
      <c r="AI624" t="s">
        <v>383</v>
      </c>
      <c r="AJ624" t="s">
        <v>383</v>
      </c>
      <c r="AK624" t="s">
        <v>383</v>
      </c>
    </row>
    <row r="626" spans="1:37">
      <c r="A626" t="s">
        <v>435</v>
      </c>
      <c r="B626" s="34">
        <v>74666</v>
      </c>
      <c r="C626" s="34">
        <v>81123</v>
      </c>
      <c r="D626" s="34">
        <v>87706</v>
      </c>
      <c r="E626" s="34">
        <v>96115</v>
      </c>
      <c r="F626" s="34">
        <v>105063</v>
      </c>
      <c r="G626" s="34">
        <v>114340</v>
      </c>
      <c r="H626" s="34">
        <v>125888</v>
      </c>
      <c r="I626" s="34">
        <v>140077</v>
      </c>
      <c r="J626" s="34">
        <v>152001</v>
      </c>
      <c r="K626" s="34">
        <v>156863</v>
      </c>
      <c r="L626" s="34">
        <v>160076</v>
      </c>
      <c r="M626" s="34">
        <v>163100</v>
      </c>
      <c r="N626" s="34">
        <v>164396</v>
      </c>
      <c r="O626" s="34">
        <v>168194</v>
      </c>
      <c r="P626" s="34">
        <v>173775</v>
      </c>
      <c r="Q626" s="34">
        <v>178543</v>
      </c>
      <c r="R626" s="34">
        <v>190052</v>
      </c>
      <c r="S626" s="34">
        <v>201169</v>
      </c>
      <c r="T626" s="34">
        <v>215124</v>
      </c>
      <c r="U626" s="34">
        <v>234849</v>
      </c>
      <c r="V626" s="34">
        <v>242555</v>
      </c>
      <c r="W626" s="34">
        <v>250101</v>
      </c>
      <c r="X626" s="34">
        <v>259666</v>
      </c>
      <c r="Y626" s="34">
        <v>272840</v>
      </c>
      <c r="Z626" s="34">
        <v>284999</v>
      </c>
      <c r="AA626" s="34">
        <v>298117</v>
      </c>
      <c r="AB626" s="34">
        <v>314975</v>
      </c>
      <c r="AC626" s="34">
        <v>324175</v>
      </c>
      <c r="AD626" s="34">
        <v>321050</v>
      </c>
      <c r="AE626" s="34">
        <v>330202</v>
      </c>
      <c r="AF626" s="34">
        <v>345308</v>
      </c>
      <c r="AG626" s="34">
        <v>356566</v>
      </c>
      <c r="AH626" s="34">
        <v>367928</v>
      </c>
      <c r="AI626" s="34">
        <v>380572</v>
      </c>
      <c r="AJ626" s="34">
        <v>396588</v>
      </c>
      <c r="AK626" s="34">
        <v>409807</v>
      </c>
    </row>
    <row r="627" spans="1:37">
      <c r="B627" t="s">
        <v>385</v>
      </c>
      <c r="C627">
        <v>8.6</v>
      </c>
      <c r="D627">
        <v>8.1</v>
      </c>
      <c r="E627">
        <v>9.6</v>
      </c>
      <c r="F627">
        <v>9.3000000000000007</v>
      </c>
      <c r="G627">
        <v>8.8000000000000007</v>
      </c>
      <c r="H627">
        <v>10.1</v>
      </c>
      <c r="I627">
        <v>11.3</v>
      </c>
      <c r="J627">
        <v>8.5</v>
      </c>
      <c r="K627">
        <v>3.2</v>
      </c>
      <c r="L627">
        <v>2</v>
      </c>
      <c r="M627">
        <v>1.9</v>
      </c>
      <c r="N627">
        <v>0.8</v>
      </c>
      <c r="O627">
        <v>2.2999999999999998</v>
      </c>
      <c r="P627">
        <v>3.3</v>
      </c>
      <c r="Q627">
        <v>2.7</v>
      </c>
      <c r="R627">
        <v>6.4</v>
      </c>
      <c r="S627">
        <v>5.8</v>
      </c>
      <c r="T627">
        <v>6.9</v>
      </c>
      <c r="U627">
        <v>9.1999999999999993</v>
      </c>
      <c r="V627">
        <v>3.3</v>
      </c>
      <c r="W627">
        <v>3.1</v>
      </c>
      <c r="X627">
        <v>3.8</v>
      </c>
      <c r="Y627">
        <v>5.0999999999999996</v>
      </c>
      <c r="Z627">
        <v>4.5</v>
      </c>
      <c r="AA627">
        <v>4.5999999999999996</v>
      </c>
      <c r="AB627">
        <v>5.7</v>
      </c>
      <c r="AC627">
        <v>2.9</v>
      </c>
      <c r="AD627">
        <v>-1</v>
      </c>
      <c r="AE627">
        <v>2.9</v>
      </c>
      <c r="AF627">
        <v>4.5999999999999996</v>
      </c>
      <c r="AG627">
        <v>3.3</v>
      </c>
      <c r="AH627">
        <v>3.2</v>
      </c>
      <c r="AI627">
        <v>3.4</v>
      </c>
      <c r="AJ627">
        <v>4.2</v>
      </c>
      <c r="AK627">
        <v>3.3</v>
      </c>
    </row>
    <row r="629" spans="1:37">
      <c r="A629" t="s">
        <v>436</v>
      </c>
      <c r="B629" s="34">
        <v>11451</v>
      </c>
      <c r="C629" s="34">
        <v>12068</v>
      </c>
      <c r="D629" s="34">
        <v>13633</v>
      </c>
      <c r="E629" s="34">
        <v>15553</v>
      </c>
      <c r="F629" s="34">
        <v>16429</v>
      </c>
      <c r="G629" s="34">
        <v>17956</v>
      </c>
      <c r="H629" s="34">
        <v>19489</v>
      </c>
      <c r="I629" s="34">
        <v>21533</v>
      </c>
      <c r="J629" s="34">
        <v>23649</v>
      </c>
      <c r="K629" s="34">
        <v>24626</v>
      </c>
      <c r="L629" s="34">
        <v>25863</v>
      </c>
      <c r="M629" s="34">
        <v>27248</v>
      </c>
      <c r="N629" s="34">
        <v>28754</v>
      </c>
      <c r="O629" s="34">
        <v>30690</v>
      </c>
      <c r="P629" s="34">
        <v>32583</v>
      </c>
      <c r="Q629" s="34">
        <v>33689</v>
      </c>
      <c r="R629" s="34">
        <v>35544</v>
      </c>
      <c r="S629" s="34">
        <v>37593</v>
      </c>
      <c r="T629" s="34">
        <v>38839</v>
      </c>
      <c r="U629" s="34">
        <v>41521</v>
      </c>
      <c r="V629" s="34">
        <v>43164</v>
      </c>
      <c r="W629" s="34">
        <v>45264</v>
      </c>
      <c r="X629" s="34">
        <v>46636</v>
      </c>
      <c r="Y629" s="34">
        <v>48383</v>
      </c>
      <c r="Z629" s="34">
        <v>49571</v>
      </c>
      <c r="AA629" s="34">
        <v>51460</v>
      </c>
      <c r="AB629" s="34">
        <v>53059</v>
      </c>
      <c r="AC629" s="34">
        <v>53267</v>
      </c>
      <c r="AD629" s="34">
        <v>53098</v>
      </c>
      <c r="AE629" s="34">
        <v>55466</v>
      </c>
      <c r="AF629" s="34">
        <v>57048</v>
      </c>
      <c r="AG629" s="34">
        <v>58267</v>
      </c>
      <c r="AH629" s="34">
        <v>59253</v>
      </c>
      <c r="AI629" s="34">
        <v>60962</v>
      </c>
      <c r="AJ629" s="34">
        <v>63018</v>
      </c>
      <c r="AK629" s="34">
        <v>65443</v>
      </c>
    </row>
    <row r="630" spans="1:37">
      <c r="B630" t="s">
        <v>385</v>
      </c>
      <c r="C630">
        <v>5.4</v>
      </c>
      <c r="D630">
        <v>13</v>
      </c>
      <c r="E630">
        <v>14.1</v>
      </c>
      <c r="F630">
        <v>5.6</v>
      </c>
      <c r="G630">
        <v>9.3000000000000007</v>
      </c>
      <c r="H630">
        <v>8.5</v>
      </c>
      <c r="I630">
        <v>10.5</v>
      </c>
      <c r="J630">
        <v>9.8000000000000007</v>
      </c>
      <c r="K630">
        <v>4.0999999999999996</v>
      </c>
      <c r="L630">
        <v>5</v>
      </c>
      <c r="M630">
        <v>5.4</v>
      </c>
      <c r="N630">
        <v>5.5</v>
      </c>
      <c r="O630">
        <v>6.7</v>
      </c>
      <c r="P630">
        <v>6.2</v>
      </c>
      <c r="Q630">
        <v>3.4</v>
      </c>
      <c r="R630">
        <v>5.5</v>
      </c>
      <c r="S630">
        <v>5.8</v>
      </c>
      <c r="T630">
        <v>3.3</v>
      </c>
      <c r="U630">
        <v>6.9</v>
      </c>
      <c r="V630">
        <v>4</v>
      </c>
      <c r="W630">
        <v>4.9000000000000004</v>
      </c>
      <c r="X630">
        <v>3</v>
      </c>
      <c r="Y630">
        <v>3.7</v>
      </c>
      <c r="Z630">
        <v>2.5</v>
      </c>
      <c r="AA630">
        <v>3.8</v>
      </c>
      <c r="AB630">
        <v>3.1</v>
      </c>
      <c r="AC630">
        <v>0.4</v>
      </c>
      <c r="AD630">
        <v>-0.3</v>
      </c>
      <c r="AE630">
        <v>4.5</v>
      </c>
      <c r="AF630">
        <v>2.9</v>
      </c>
      <c r="AG630">
        <v>2.1</v>
      </c>
      <c r="AH630">
        <v>1.7</v>
      </c>
      <c r="AI630">
        <v>2.9</v>
      </c>
      <c r="AJ630">
        <v>3.4</v>
      </c>
      <c r="AK630">
        <v>3.8</v>
      </c>
    </row>
    <row r="632" spans="1:37">
      <c r="A632" t="s">
        <v>437</v>
      </c>
      <c r="B632" s="34">
        <v>5266</v>
      </c>
      <c r="C632" s="34">
        <v>5545</v>
      </c>
      <c r="D632" s="34">
        <v>6016</v>
      </c>
      <c r="E632" s="34">
        <v>6917</v>
      </c>
      <c r="F632" s="34">
        <v>7501</v>
      </c>
      <c r="G632" s="34">
        <v>8339</v>
      </c>
      <c r="H632" s="34">
        <v>9317</v>
      </c>
      <c r="I632" s="34">
        <v>10350</v>
      </c>
      <c r="J632" s="34">
        <v>11421</v>
      </c>
      <c r="K632" s="34">
        <v>11439</v>
      </c>
      <c r="L632" s="34">
        <v>11598</v>
      </c>
      <c r="M632" s="34">
        <v>12082</v>
      </c>
      <c r="N632" s="34">
        <v>12411</v>
      </c>
      <c r="O632" s="34">
        <v>12866</v>
      </c>
      <c r="P632" s="34">
        <v>13368</v>
      </c>
      <c r="Q632" s="34">
        <v>13851</v>
      </c>
      <c r="R632" s="34">
        <v>15314</v>
      </c>
      <c r="S632" s="34">
        <v>16848</v>
      </c>
      <c r="T632" s="34">
        <v>17915</v>
      </c>
      <c r="U632" s="34">
        <v>19184</v>
      </c>
      <c r="V632" s="34">
        <v>20091</v>
      </c>
      <c r="W632" s="34">
        <v>21015</v>
      </c>
      <c r="X632" s="34">
        <v>22239</v>
      </c>
      <c r="Y632" s="34">
        <v>23625</v>
      </c>
      <c r="Z632" s="34">
        <v>24487</v>
      </c>
      <c r="AA632" s="34">
        <v>25543</v>
      </c>
      <c r="AB632" s="34">
        <v>26760</v>
      </c>
      <c r="AC632" s="34">
        <v>26406</v>
      </c>
      <c r="AD632" s="34">
        <v>26055</v>
      </c>
      <c r="AE632" s="34">
        <v>27124</v>
      </c>
      <c r="AF632" s="34">
        <v>27133</v>
      </c>
      <c r="AG632" s="34">
        <v>27035</v>
      </c>
      <c r="AH632" s="34">
        <v>26892</v>
      </c>
      <c r="AI632" s="34">
        <v>27780</v>
      </c>
      <c r="AJ632" s="34">
        <v>28752</v>
      </c>
      <c r="AK632" s="34">
        <v>30153</v>
      </c>
    </row>
    <row r="633" spans="1:37">
      <c r="B633" t="s">
        <v>385</v>
      </c>
      <c r="C633">
        <v>5.3</v>
      </c>
      <c r="D633">
        <v>8.5</v>
      </c>
      <c r="E633">
        <v>15</v>
      </c>
      <c r="F633">
        <v>8.4</v>
      </c>
      <c r="G633">
        <v>11.2</v>
      </c>
      <c r="H633">
        <v>11.7</v>
      </c>
      <c r="I633">
        <v>11.1</v>
      </c>
      <c r="J633">
        <v>10.3</v>
      </c>
      <c r="K633">
        <v>0.2</v>
      </c>
      <c r="L633">
        <v>1.4</v>
      </c>
      <c r="M633">
        <v>4.2</v>
      </c>
      <c r="N633">
        <v>2.7</v>
      </c>
      <c r="O633">
        <v>3.7</v>
      </c>
      <c r="P633">
        <v>3.9</v>
      </c>
      <c r="Q633">
        <v>3.6</v>
      </c>
      <c r="R633">
        <v>10.6</v>
      </c>
      <c r="S633">
        <v>10</v>
      </c>
      <c r="T633">
        <v>6.3</v>
      </c>
      <c r="U633">
        <v>7.1</v>
      </c>
      <c r="V633">
        <v>4.7</v>
      </c>
      <c r="W633">
        <v>4.5999999999999996</v>
      </c>
      <c r="X633">
        <v>5.8</v>
      </c>
      <c r="Y633">
        <v>6.2</v>
      </c>
      <c r="Z633">
        <v>3.6</v>
      </c>
      <c r="AA633">
        <v>4.3</v>
      </c>
      <c r="AB633">
        <v>4.8</v>
      </c>
      <c r="AC633">
        <v>-1.3</v>
      </c>
      <c r="AD633">
        <v>-1.3</v>
      </c>
      <c r="AE633">
        <v>4.0999999999999996</v>
      </c>
      <c r="AF633">
        <v>0</v>
      </c>
      <c r="AG633">
        <v>-0.4</v>
      </c>
      <c r="AH633">
        <v>-0.5</v>
      </c>
      <c r="AI633">
        <v>3.3</v>
      </c>
      <c r="AJ633">
        <v>3.5</v>
      </c>
      <c r="AK633">
        <v>4.9000000000000004</v>
      </c>
    </row>
    <row r="635" spans="1:37">
      <c r="A635" t="s">
        <v>438</v>
      </c>
      <c r="B635">
        <v>990</v>
      </c>
      <c r="C635">
        <v>850</v>
      </c>
      <c r="D635" s="34">
        <v>1033</v>
      </c>
      <c r="E635" s="34">
        <v>1024</v>
      </c>
      <c r="F635">
        <v>915</v>
      </c>
      <c r="G635">
        <v>834</v>
      </c>
      <c r="H635">
        <v>880</v>
      </c>
      <c r="I635">
        <v>935</v>
      </c>
      <c r="J635">
        <v>816</v>
      </c>
      <c r="K635">
        <v>759</v>
      </c>
      <c r="L635">
        <v>649</v>
      </c>
      <c r="M635">
        <v>582</v>
      </c>
      <c r="N635">
        <v>611</v>
      </c>
      <c r="O635">
        <v>539</v>
      </c>
      <c r="P635">
        <v>555</v>
      </c>
      <c r="Q635">
        <v>506</v>
      </c>
      <c r="R635">
        <v>465</v>
      </c>
      <c r="S635">
        <v>462</v>
      </c>
      <c r="T635">
        <v>508</v>
      </c>
      <c r="U635">
        <v>600</v>
      </c>
      <c r="V635">
        <v>635</v>
      </c>
      <c r="W635">
        <v>684</v>
      </c>
      <c r="X635">
        <v>552</v>
      </c>
      <c r="Y635">
        <v>639</v>
      </c>
      <c r="Z635">
        <v>611</v>
      </c>
      <c r="AA635">
        <v>464</v>
      </c>
      <c r="AB635">
        <v>391</v>
      </c>
      <c r="AC635">
        <v>469</v>
      </c>
      <c r="AD635">
        <v>331</v>
      </c>
      <c r="AE635">
        <v>560</v>
      </c>
      <c r="AF635">
        <v>918</v>
      </c>
      <c r="AG635">
        <v>941</v>
      </c>
      <c r="AH635">
        <v>734</v>
      </c>
      <c r="AI635">
        <v>861</v>
      </c>
      <c r="AJ635">
        <v>932</v>
      </c>
      <c r="AK635">
        <v>904</v>
      </c>
    </row>
    <row r="636" spans="1:37">
      <c r="B636" t="s">
        <v>385</v>
      </c>
      <c r="C636">
        <v>-14.1</v>
      </c>
      <c r="D636">
        <v>21.5</v>
      </c>
      <c r="E636">
        <v>-0.9</v>
      </c>
      <c r="F636">
        <v>-10.6</v>
      </c>
      <c r="G636">
        <v>-8.9</v>
      </c>
      <c r="H636">
        <v>5.5</v>
      </c>
      <c r="I636">
        <v>6.3</v>
      </c>
      <c r="J636">
        <v>-12.7</v>
      </c>
      <c r="K636">
        <v>-7</v>
      </c>
      <c r="L636">
        <v>-14.5</v>
      </c>
      <c r="M636">
        <v>-10.3</v>
      </c>
      <c r="N636">
        <v>5</v>
      </c>
      <c r="O636">
        <v>-11.8</v>
      </c>
      <c r="P636">
        <v>3</v>
      </c>
      <c r="Q636">
        <v>-8.8000000000000007</v>
      </c>
      <c r="R636">
        <v>-8.1</v>
      </c>
      <c r="S636">
        <v>-0.6</v>
      </c>
      <c r="T636">
        <v>10</v>
      </c>
      <c r="U636">
        <v>18.100000000000001</v>
      </c>
      <c r="V636">
        <v>5.8</v>
      </c>
      <c r="W636">
        <v>7.7</v>
      </c>
      <c r="X636">
        <v>-19.3</v>
      </c>
      <c r="Y636">
        <v>15.8</v>
      </c>
      <c r="Z636">
        <v>-4.4000000000000004</v>
      </c>
      <c r="AA636">
        <v>-24.1</v>
      </c>
      <c r="AB636">
        <v>-15.7</v>
      </c>
      <c r="AC636">
        <v>19.899999999999999</v>
      </c>
      <c r="AD636">
        <v>-29.4</v>
      </c>
      <c r="AE636">
        <v>69.2</v>
      </c>
      <c r="AF636">
        <v>63.9</v>
      </c>
      <c r="AG636">
        <v>2.5</v>
      </c>
      <c r="AH636">
        <v>-22</v>
      </c>
      <c r="AI636">
        <v>17.3</v>
      </c>
      <c r="AJ636">
        <v>8.1999999999999993</v>
      </c>
      <c r="AK636">
        <v>-3</v>
      </c>
    </row>
    <row r="638" spans="1:37">
      <c r="A638" t="s">
        <v>439</v>
      </c>
      <c r="B638" s="34">
        <v>5195</v>
      </c>
      <c r="C638" s="34">
        <v>5673</v>
      </c>
      <c r="D638" s="34">
        <v>6584</v>
      </c>
      <c r="E638" s="34">
        <v>7612</v>
      </c>
      <c r="F638" s="34">
        <v>8013</v>
      </c>
      <c r="G638" s="34">
        <v>8783</v>
      </c>
      <c r="H638" s="34">
        <v>9292</v>
      </c>
      <c r="I638" s="34">
        <v>10248</v>
      </c>
      <c r="J638" s="34">
        <v>11412</v>
      </c>
      <c r="K638" s="34">
        <v>12428</v>
      </c>
      <c r="L638" s="34">
        <v>13617</v>
      </c>
      <c r="M638" s="34">
        <v>14584</v>
      </c>
      <c r="N638" s="34">
        <v>15732</v>
      </c>
      <c r="O638" s="34">
        <v>17285</v>
      </c>
      <c r="P638" s="34">
        <v>18659</v>
      </c>
      <c r="Q638" s="34">
        <v>19332</v>
      </c>
      <c r="R638" s="34">
        <v>19766</v>
      </c>
      <c r="S638" s="34">
        <v>20282</v>
      </c>
      <c r="T638" s="34">
        <v>20416</v>
      </c>
      <c r="U638" s="34">
        <v>21737</v>
      </c>
      <c r="V638" s="34">
        <v>22437</v>
      </c>
      <c r="W638" s="34">
        <v>23566</v>
      </c>
      <c r="X638" s="34">
        <v>23845</v>
      </c>
      <c r="Y638" s="34">
        <v>24119</v>
      </c>
      <c r="Z638" s="34">
        <v>24474</v>
      </c>
      <c r="AA638" s="34">
        <v>25453</v>
      </c>
      <c r="AB638" s="34">
        <v>25908</v>
      </c>
      <c r="AC638" s="34">
        <v>26392</v>
      </c>
      <c r="AD638" s="34">
        <v>26712</v>
      </c>
      <c r="AE638" s="34">
        <v>27782</v>
      </c>
      <c r="AF638" s="34">
        <v>28997</v>
      </c>
      <c r="AG638" s="34">
        <v>30291</v>
      </c>
      <c r="AH638" s="34">
        <v>31627</v>
      </c>
      <c r="AI638" s="34">
        <v>32321</v>
      </c>
      <c r="AJ638" s="34">
        <v>33334</v>
      </c>
      <c r="AK638" s="34">
        <v>34386</v>
      </c>
    </row>
    <row r="639" spans="1:37">
      <c r="B639" t="s">
        <v>385</v>
      </c>
      <c r="C639">
        <v>9.1999999999999993</v>
      </c>
      <c r="D639">
        <v>16.100000000000001</v>
      </c>
      <c r="E639">
        <v>15.6</v>
      </c>
      <c r="F639">
        <v>5.3</v>
      </c>
      <c r="G639">
        <v>9.6</v>
      </c>
      <c r="H639">
        <v>5.8</v>
      </c>
      <c r="I639">
        <v>10.3</v>
      </c>
      <c r="J639">
        <v>11.4</v>
      </c>
      <c r="K639">
        <v>8.9</v>
      </c>
      <c r="L639">
        <v>9.6</v>
      </c>
      <c r="M639">
        <v>7.1</v>
      </c>
      <c r="N639">
        <v>7.9</v>
      </c>
      <c r="O639">
        <v>9.9</v>
      </c>
      <c r="P639">
        <v>7.9</v>
      </c>
      <c r="Q639">
        <v>3.6</v>
      </c>
      <c r="R639">
        <v>2.2000000000000002</v>
      </c>
      <c r="S639">
        <v>2.6</v>
      </c>
      <c r="T639">
        <v>0.7</v>
      </c>
      <c r="U639">
        <v>6.5</v>
      </c>
      <c r="V639">
        <v>3.2</v>
      </c>
      <c r="W639">
        <v>5</v>
      </c>
      <c r="X639">
        <v>1.2</v>
      </c>
      <c r="Y639">
        <v>1.1000000000000001</v>
      </c>
      <c r="Z639">
        <v>1.5</v>
      </c>
      <c r="AA639">
        <v>4</v>
      </c>
      <c r="AB639">
        <v>1.8</v>
      </c>
      <c r="AC639">
        <v>1.9</v>
      </c>
      <c r="AD639">
        <v>1.2</v>
      </c>
      <c r="AE639">
        <v>4</v>
      </c>
      <c r="AF639">
        <v>4.4000000000000004</v>
      </c>
      <c r="AG639">
        <v>4.5</v>
      </c>
      <c r="AH639">
        <v>4.4000000000000004</v>
      </c>
      <c r="AI639">
        <v>2.2000000000000002</v>
      </c>
      <c r="AJ639">
        <v>3.1</v>
      </c>
      <c r="AK639">
        <v>3.2</v>
      </c>
    </row>
    <row r="641" spans="1:37">
      <c r="A641" t="s">
        <v>440</v>
      </c>
      <c r="B641" s="34">
        <v>11697</v>
      </c>
      <c r="C641" s="34">
        <v>15079</v>
      </c>
      <c r="D641" s="34">
        <v>15343</v>
      </c>
      <c r="E641" s="34">
        <v>17179</v>
      </c>
      <c r="F641" s="34">
        <v>18792</v>
      </c>
      <c r="G641" s="34">
        <v>19288</v>
      </c>
      <c r="H641" s="34">
        <v>19654</v>
      </c>
      <c r="I641" s="34">
        <v>21501</v>
      </c>
      <c r="J641" s="34">
        <v>22516</v>
      </c>
      <c r="K641" s="34">
        <v>26316</v>
      </c>
      <c r="L641" s="34">
        <v>23823</v>
      </c>
      <c r="M641" s="34">
        <v>23417</v>
      </c>
      <c r="N641" s="34">
        <v>23306</v>
      </c>
      <c r="O641" s="34">
        <v>23541</v>
      </c>
      <c r="P641" s="34">
        <v>25736</v>
      </c>
      <c r="Q641" s="34">
        <v>26442</v>
      </c>
      <c r="R641" s="34">
        <v>27516</v>
      </c>
      <c r="S641" s="34">
        <v>28311</v>
      </c>
      <c r="T641" s="34">
        <v>31089</v>
      </c>
      <c r="U641" s="34">
        <v>30516</v>
      </c>
      <c r="V641" s="34">
        <v>29901</v>
      </c>
      <c r="W641" s="34">
        <v>27816</v>
      </c>
      <c r="X641" s="34">
        <v>26595</v>
      </c>
      <c r="Y641" s="34">
        <v>27844</v>
      </c>
      <c r="Z641" s="34">
        <v>30362</v>
      </c>
      <c r="AA641" s="34">
        <v>32313</v>
      </c>
      <c r="AB641" s="34">
        <v>35374</v>
      </c>
      <c r="AC641" s="34">
        <v>37282</v>
      </c>
      <c r="AD641" s="34">
        <v>38699</v>
      </c>
      <c r="AE641" s="34">
        <v>38583</v>
      </c>
      <c r="AF641" s="34">
        <v>41720</v>
      </c>
      <c r="AG641" s="34">
        <v>44278</v>
      </c>
      <c r="AH641" s="34">
        <v>45740</v>
      </c>
      <c r="AI641" s="34">
        <v>47902</v>
      </c>
      <c r="AJ641" s="34">
        <v>52960</v>
      </c>
      <c r="AK641" s="34">
        <v>53169</v>
      </c>
    </row>
    <row r="642" spans="1:37">
      <c r="B642" t="s">
        <v>385</v>
      </c>
      <c r="C642">
        <v>28.9</v>
      </c>
      <c r="D642">
        <v>1.8</v>
      </c>
      <c r="E642">
        <v>12</v>
      </c>
      <c r="F642">
        <v>9.4</v>
      </c>
      <c r="G642">
        <v>2.6</v>
      </c>
      <c r="H642">
        <v>1.9</v>
      </c>
      <c r="I642">
        <v>9.4</v>
      </c>
      <c r="J642">
        <v>4.7</v>
      </c>
      <c r="K642">
        <v>16.899999999999999</v>
      </c>
      <c r="L642">
        <v>-9.5</v>
      </c>
      <c r="M642">
        <v>-1.7</v>
      </c>
      <c r="N642">
        <v>-0.5</v>
      </c>
      <c r="O642">
        <v>1</v>
      </c>
      <c r="P642">
        <v>9.3000000000000007</v>
      </c>
      <c r="Q642">
        <v>2.7</v>
      </c>
      <c r="R642">
        <v>4.0999999999999996</v>
      </c>
      <c r="S642">
        <v>2.9</v>
      </c>
      <c r="T642">
        <v>9.8000000000000007</v>
      </c>
      <c r="U642">
        <v>-1.8</v>
      </c>
      <c r="V642">
        <v>-2</v>
      </c>
      <c r="W642">
        <v>-7</v>
      </c>
      <c r="X642">
        <v>-4.4000000000000004</v>
      </c>
      <c r="Y642">
        <v>4.7</v>
      </c>
      <c r="Z642">
        <v>9</v>
      </c>
      <c r="AA642">
        <v>6.4</v>
      </c>
      <c r="AB642">
        <v>9.5</v>
      </c>
      <c r="AC642">
        <v>5.4</v>
      </c>
      <c r="AD642">
        <v>3.8</v>
      </c>
      <c r="AE642">
        <v>-0.3</v>
      </c>
      <c r="AF642">
        <v>8.1</v>
      </c>
      <c r="AG642">
        <v>6.1</v>
      </c>
      <c r="AH642">
        <v>3.3</v>
      </c>
      <c r="AI642">
        <v>4.7</v>
      </c>
      <c r="AJ642">
        <v>10.6</v>
      </c>
      <c r="AK642">
        <v>0.4</v>
      </c>
    </row>
    <row r="644" spans="1:37">
      <c r="A644" t="s">
        <v>441</v>
      </c>
      <c r="B644" s="34">
        <v>97814</v>
      </c>
      <c r="C644" s="34">
        <v>108270</v>
      </c>
      <c r="D644" s="34">
        <v>116682</v>
      </c>
      <c r="E644" s="34">
        <v>128847</v>
      </c>
      <c r="F644" s="34">
        <v>140284</v>
      </c>
      <c r="G644" s="34">
        <v>151584</v>
      </c>
      <c r="H644" s="34">
        <v>165031</v>
      </c>
      <c r="I644" s="34">
        <v>183111</v>
      </c>
      <c r="J644" s="34">
        <v>198166</v>
      </c>
      <c r="K644" s="34">
        <v>207805</v>
      </c>
      <c r="L644" s="34">
        <v>209762</v>
      </c>
      <c r="M644" s="34">
        <v>213765</v>
      </c>
      <c r="N644" s="34">
        <v>216456</v>
      </c>
      <c r="O644" s="34">
        <v>222425</v>
      </c>
      <c r="P644" s="34">
        <v>232094</v>
      </c>
      <c r="Q644" s="34">
        <v>238674</v>
      </c>
      <c r="R644" s="34">
        <v>253112</v>
      </c>
      <c r="S644" s="34">
        <v>267073</v>
      </c>
      <c r="T644" s="34">
        <v>285052</v>
      </c>
      <c r="U644" s="34">
        <v>306886</v>
      </c>
      <c r="V644" s="34">
        <v>315620</v>
      </c>
      <c r="W644" s="34">
        <v>323181</v>
      </c>
      <c r="X644" s="34">
        <v>332897</v>
      </c>
      <c r="Y644" s="34">
        <v>349067</v>
      </c>
      <c r="Z644" s="34">
        <v>364932</v>
      </c>
      <c r="AA644" s="34">
        <v>381890</v>
      </c>
      <c r="AB644" s="34">
        <v>403408</v>
      </c>
      <c r="AC644" s="34">
        <v>414724</v>
      </c>
      <c r="AD644" s="34">
        <v>412847</v>
      </c>
      <c r="AE644" s="34">
        <v>424251</v>
      </c>
      <c r="AF644" s="34">
        <v>444076</v>
      </c>
      <c r="AG644" s="34">
        <v>459111</v>
      </c>
      <c r="AH644" s="34">
        <v>472921</v>
      </c>
      <c r="AI644" s="34">
        <v>489436</v>
      </c>
      <c r="AJ644" s="34">
        <v>512566</v>
      </c>
      <c r="AK644" s="34">
        <v>528419</v>
      </c>
    </row>
    <row r="645" spans="1:37">
      <c r="B645" t="s">
        <v>385</v>
      </c>
      <c r="C645">
        <v>10.7</v>
      </c>
      <c r="D645">
        <v>7.8</v>
      </c>
      <c r="E645">
        <v>10.4</v>
      </c>
      <c r="F645">
        <v>8.9</v>
      </c>
      <c r="G645">
        <v>8.1</v>
      </c>
      <c r="H645">
        <v>8.9</v>
      </c>
      <c r="I645">
        <v>11</v>
      </c>
      <c r="J645">
        <v>8.1999999999999993</v>
      </c>
      <c r="K645">
        <v>4.9000000000000004</v>
      </c>
      <c r="L645">
        <v>0.9</v>
      </c>
      <c r="M645">
        <v>1.9</v>
      </c>
      <c r="N645">
        <v>1.3</v>
      </c>
      <c r="O645">
        <v>2.8</v>
      </c>
      <c r="P645">
        <v>4.3</v>
      </c>
      <c r="Q645">
        <v>2.8</v>
      </c>
      <c r="R645">
        <v>6</v>
      </c>
      <c r="S645">
        <v>5.5</v>
      </c>
      <c r="T645">
        <v>6.7</v>
      </c>
      <c r="U645">
        <v>7.7</v>
      </c>
      <c r="V645">
        <v>2.8</v>
      </c>
      <c r="W645">
        <v>2.4</v>
      </c>
      <c r="X645">
        <v>3</v>
      </c>
      <c r="Y645">
        <v>4.9000000000000004</v>
      </c>
      <c r="Z645">
        <v>4.5</v>
      </c>
      <c r="AA645">
        <v>4.5999999999999996</v>
      </c>
      <c r="AB645">
        <v>5.6</v>
      </c>
      <c r="AC645">
        <v>2.8</v>
      </c>
      <c r="AD645">
        <v>-0.5</v>
      </c>
      <c r="AE645">
        <v>2.8</v>
      </c>
      <c r="AF645">
        <v>4.7</v>
      </c>
      <c r="AG645">
        <v>3.4</v>
      </c>
      <c r="AH645">
        <v>3</v>
      </c>
      <c r="AI645">
        <v>3.5</v>
      </c>
      <c r="AJ645">
        <v>4.7</v>
      </c>
      <c r="AK645">
        <v>3.1</v>
      </c>
    </row>
    <row r="647" spans="1:37">
      <c r="A647" t="s">
        <v>442</v>
      </c>
      <c r="B647" s="34">
        <v>11424</v>
      </c>
      <c r="C647" s="34">
        <v>13931</v>
      </c>
      <c r="D647" s="34">
        <v>16215</v>
      </c>
      <c r="E647" s="34">
        <v>16865</v>
      </c>
      <c r="F647" s="34">
        <v>19014</v>
      </c>
      <c r="G647" s="34">
        <v>20717</v>
      </c>
      <c r="H647" s="34">
        <v>23265</v>
      </c>
      <c r="I647" s="34">
        <v>25546</v>
      </c>
      <c r="J647" s="34">
        <v>28562</v>
      </c>
      <c r="K647" s="34">
        <v>31734</v>
      </c>
      <c r="L647" s="34">
        <v>36792</v>
      </c>
      <c r="M647" s="34">
        <v>40696</v>
      </c>
      <c r="N647" s="34">
        <v>43584</v>
      </c>
      <c r="O647" s="34">
        <v>44464</v>
      </c>
      <c r="P647" s="34">
        <v>44831</v>
      </c>
      <c r="Q647" s="34">
        <v>45610</v>
      </c>
      <c r="R647" s="34">
        <v>47121</v>
      </c>
      <c r="S647" s="34">
        <v>49587</v>
      </c>
      <c r="T647" s="34">
        <v>49244</v>
      </c>
      <c r="U647" s="34">
        <v>49166</v>
      </c>
      <c r="V647" s="34">
        <v>54009</v>
      </c>
      <c r="W647" s="34">
        <v>54538</v>
      </c>
      <c r="X647" s="34">
        <v>56874</v>
      </c>
      <c r="Y647" s="34">
        <v>60001</v>
      </c>
      <c r="Z647" s="34">
        <v>61858</v>
      </c>
      <c r="AA647" s="34">
        <v>67397</v>
      </c>
      <c r="AB647" s="34">
        <v>75021</v>
      </c>
      <c r="AC647" s="34">
        <v>76838</v>
      </c>
      <c r="AD647" s="34">
        <v>85058</v>
      </c>
      <c r="AE647" s="34">
        <v>91948</v>
      </c>
      <c r="AF647" s="34">
        <v>92163</v>
      </c>
      <c r="AG647" s="34">
        <v>93119</v>
      </c>
      <c r="AH647" s="34">
        <v>98425</v>
      </c>
      <c r="AI647" s="34">
        <v>100656</v>
      </c>
      <c r="AJ647" s="34">
        <v>108706</v>
      </c>
      <c r="AK647" s="34">
        <v>115155</v>
      </c>
    </row>
    <row r="648" spans="1:37">
      <c r="B648" t="s">
        <v>385</v>
      </c>
      <c r="C648">
        <v>21.9</v>
      </c>
      <c r="D648">
        <v>16.399999999999999</v>
      </c>
      <c r="E648">
        <v>4</v>
      </c>
      <c r="F648">
        <v>12.7</v>
      </c>
      <c r="G648">
        <v>9</v>
      </c>
      <c r="H648">
        <v>12.3</v>
      </c>
      <c r="I648">
        <v>9.8000000000000007</v>
      </c>
      <c r="J648">
        <v>11.8</v>
      </c>
      <c r="K648">
        <v>11.1</v>
      </c>
      <c r="L648">
        <v>15.9</v>
      </c>
      <c r="M648">
        <v>10.6</v>
      </c>
      <c r="N648">
        <v>7.1</v>
      </c>
      <c r="O648">
        <v>2</v>
      </c>
      <c r="P648">
        <v>0.8</v>
      </c>
      <c r="Q648">
        <v>1.7</v>
      </c>
      <c r="R648">
        <v>3.3</v>
      </c>
      <c r="S648">
        <v>5.2</v>
      </c>
      <c r="T648">
        <v>-0.7</v>
      </c>
      <c r="U648">
        <v>-0.2</v>
      </c>
      <c r="V648">
        <v>9.9</v>
      </c>
      <c r="W648">
        <v>1</v>
      </c>
      <c r="X648">
        <v>4.3</v>
      </c>
      <c r="Y648">
        <v>5.5</v>
      </c>
      <c r="Z648">
        <v>3.1</v>
      </c>
      <c r="AA648">
        <v>9</v>
      </c>
      <c r="AB648">
        <v>11.3</v>
      </c>
      <c r="AC648">
        <v>2.4</v>
      </c>
      <c r="AD648">
        <v>10.7</v>
      </c>
      <c r="AE648">
        <v>8.1</v>
      </c>
      <c r="AF648">
        <v>0.2</v>
      </c>
      <c r="AG648">
        <v>1</v>
      </c>
      <c r="AH648">
        <v>5.7</v>
      </c>
      <c r="AI648">
        <v>2.2999999999999998</v>
      </c>
      <c r="AJ648">
        <v>8</v>
      </c>
      <c r="AK648">
        <v>5.9</v>
      </c>
    </row>
    <row r="650" spans="1:37">
      <c r="A650" t="s">
        <v>443</v>
      </c>
      <c r="B650" s="34">
        <v>30343</v>
      </c>
      <c r="C650" s="34">
        <v>34496</v>
      </c>
      <c r="D650" s="34">
        <v>37644</v>
      </c>
      <c r="E650" s="34">
        <v>41707</v>
      </c>
      <c r="F650" s="34">
        <v>45312</v>
      </c>
      <c r="G650" s="34">
        <v>51010</v>
      </c>
      <c r="H650" s="34">
        <v>57093</v>
      </c>
      <c r="I650" s="34">
        <v>64654</v>
      </c>
      <c r="J650" s="34">
        <v>69492</v>
      </c>
      <c r="K650" s="34">
        <v>77242</v>
      </c>
      <c r="L650" s="34">
        <v>78324</v>
      </c>
      <c r="M650" s="34">
        <v>80052</v>
      </c>
      <c r="N650" s="34">
        <v>81129</v>
      </c>
      <c r="O650" s="34">
        <v>84518</v>
      </c>
      <c r="P650" s="34">
        <v>89042</v>
      </c>
      <c r="Q650" s="34">
        <v>93107</v>
      </c>
      <c r="R650" s="34">
        <v>98820</v>
      </c>
      <c r="S650" s="34">
        <v>103095</v>
      </c>
      <c r="T650" s="34">
        <v>108895</v>
      </c>
      <c r="U650" s="34">
        <v>114646</v>
      </c>
      <c r="V650" s="34">
        <v>117276</v>
      </c>
      <c r="W650" s="34">
        <v>116162</v>
      </c>
      <c r="X650" s="34">
        <v>119706</v>
      </c>
      <c r="Y650" s="34">
        <v>128372</v>
      </c>
      <c r="Z650" s="34">
        <v>138383</v>
      </c>
      <c r="AA650" s="34">
        <v>142702</v>
      </c>
      <c r="AB650" s="34">
        <v>157261</v>
      </c>
      <c r="AC650" s="34">
        <v>156910</v>
      </c>
      <c r="AD650" s="34">
        <v>150276</v>
      </c>
      <c r="AE650" s="34">
        <v>151114</v>
      </c>
      <c r="AF650" s="34">
        <v>161972</v>
      </c>
      <c r="AG650" s="34">
        <v>170346</v>
      </c>
      <c r="AH650" s="34">
        <v>173992</v>
      </c>
      <c r="AI650" s="34">
        <v>181199</v>
      </c>
      <c r="AJ650" s="34">
        <v>190875</v>
      </c>
      <c r="AK650" s="34">
        <v>195030</v>
      </c>
    </row>
    <row r="651" spans="1:37">
      <c r="B651" t="s">
        <v>385</v>
      </c>
      <c r="C651">
        <v>13.7</v>
      </c>
      <c r="D651">
        <v>9.1</v>
      </c>
      <c r="E651">
        <v>10.8</v>
      </c>
      <c r="F651">
        <v>8.6</v>
      </c>
      <c r="G651">
        <v>12.6</v>
      </c>
      <c r="H651">
        <v>11.9</v>
      </c>
      <c r="I651">
        <v>13.2</v>
      </c>
      <c r="J651">
        <v>7.5</v>
      </c>
      <c r="K651">
        <v>11.2</v>
      </c>
      <c r="L651">
        <v>1.4</v>
      </c>
      <c r="M651">
        <v>2.2000000000000002</v>
      </c>
      <c r="N651">
        <v>1.3</v>
      </c>
      <c r="O651">
        <v>4.2</v>
      </c>
      <c r="P651">
        <v>5.4</v>
      </c>
      <c r="Q651">
        <v>4.5999999999999996</v>
      </c>
      <c r="R651">
        <v>6.1</v>
      </c>
      <c r="S651">
        <v>4.3</v>
      </c>
      <c r="T651">
        <v>5.6</v>
      </c>
      <c r="U651">
        <v>5.3</v>
      </c>
      <c r="V651">
        <v>2.2999999999999998</v>
      </c>
      <c r="W651">
        <v>-0.9</v>
      </c>
      <c r="X651">
        <v>3.1</v>
      </c>
      <c r="Y651">
        <v>7.2</v>
      </c>
      <c r="Z651">
        <v>7.8</v>
      </c>
      <c r="AA651">
        <v>3.1</v>
      </c>
      <c r="AB651">
        <v>10.199999999999999</v>
      </c>
      <c r="AC651">
        <v>-0.2</v>
      </c>
      <c r="AD651">
        <v>-4.2</v>
      </c>
      <c r="AE651">
        <v>0.6</v>
      </c>
      <c r="AF651">
        <v>7.2</v>
      </c>
      <c r="AG651">
        <v>5.2</v>
      </c>
      <c r="AH651">
        <v>2.1</v>
      </c>
      <c r="AI651">
        <v>4.0999999999999996</v>
      </c>
      <c r="AJ651">
        <v>5.3</v>
      </c>
      <c r="AK651">
        <v>2.2000000000000002</v>
      </c>
    </row>
    <row r="653" spans="1:37">
      <c r="A653" t="s">
        <v>444</v>
      </c>
      <c r="B653" s="34">
        <v>78895</v>
      </c>
      <c r="C653" s="34">
        <v>87705</v>
      </c>
      <c r="D653" s="34">
        <v>95253</v>
      </c>
      <c r="E653" s="34">
        <v>104005</v>
      </c>
      <c r="F653" s="34">
        <v>113986</v>
      </c>
      <c r="G653" s="34">
        <v>121291</v>
      </c>
      <c r="H653" s="34">
        <v>131203</v>
      </c>
      <c r="I653" s="34">
        <v>144003</v>
      </c>
      <c r="J653" s="34">
        <v>157236</v>
      </c>
      <c r="K653" s="34">
        <v>162297</v>
      </c>
      <c r="L653" s="34">
        <v>168230</v>
      </c>
      <c r="M653" s="34">
        <v>174409</v>
      </c>
      <c r="N653" s="34">
        <v>178911</v>
      </c>
      <c r="O653" s="34">
        <v>182371</v>
      </c>
      <c r="P653" s="34">
        <v>187883</v>
      </c>
      <c r="Q653" s="34">
        <v>191177</v>
      </c>
      <c r="R653" s="34">
        <v>201413</v>
      </c>
      <c r="S653" s="34">
        <v>213565</v>
      </c>
      <c r="T653" s="34">
        <v>225401</v>
      </c>
      <c r="U653" s="34">
        <v>241406</v>
      </c>
      <c r="V653" s="34">
        <v>252353</v>
      </c>
      <c r="W653" s="34">
        <v>261557</v>
      </c>
      <c r="X653" s="34">
        <v>270065</v>
      </c>
      <c r="Y653" s="34">
        <v>280696</v>
      </c>
      <c r="Z653" s="34">
        <v>288407</v>
      </c>
      <c r="AA653" s="34">
        <v>306585</v>
      </c>
      <c r="AB653" s="34">
        <v>321168</v>
      </c>
      <c r="AC653" s="34">
        <v>334652</v>
      </c>
      <c r="AD653" s="34">
        <v>347629</v>
      </c>
      <c r="AE653" s="34">
        <v>365085</v>
      </c>
      <c r="AF653" s="34">
        <v>374267</v>
      </c>
      <c r="AG653" s="34">
        <v>381884</v>
      </c>
      <c r="AH653" s="34">
        <v>397354</v>
      </c>
      <c r="AI653" s="34">
        <v>408893</v>
      </c>
      <c r="AJ653" s="34">
        <v>430397</v>
      </c>
      <c r="AK653" s="34">
        <v>448544</v>
      </c>
    </row>
    <row r="654" spans="1:37">
      <c r="B654" t="s">
        <v>385</v>
      </c>
      <c r="C654">
        <v>11.2</v>
      </c>
      <c r="D654">
        <v>8.6</v>
      </c>
      <c r="E654">
        <v>9.1999999999999993</v>
      </c>
      <c r="F654">
        <v>9.6</v>
      </c>
      <c r="G654">
        <v>6.4</v>
      </c>
      <c r="H654">
        <v>8.1999999999999993</v>
      </c>
      <c r="I654">
        <v>9.8000000000000007</v>
      </c>
      <c r="J654">
        <v>9.1999999999999993</v>
      </c>
      <c r="K654">
        <v>3.2</v>
      </c>
      <c r="L654">
        <v>3.7</v>
      </c>
      <c r="M654">
        <v>3.7</v>
      </c>
      <c r="N654">
        <v>2.6</v>
      </c>
      <c r="O654">
        <v>1.9</v>
      </c>
      <c r="P654">
        <v>3</v>
      </c>
      <c r="Q654">
        <v>1.8</v>
      </c>
      <c r="R654">
        <v>5.4</v>
      </c>
      <c r="S654">
        <v>6</v>
      </c>
      <c r="T654">
        <v>5.5</v>
      </c>
      <c r="U654">
        <v>7.1</v>
      </c>
      <c r="V654">
        <v>4.5</v>
      </c>
      <c r="W654">
        <v>3.6</v>
      </c>
      <c r="X654">
        <v>3.3</v>
      </c>
      <c r="Y654">
        <v>3.9</v>
      </c>
      <c r="Z654">
        <v>2.7</v>
      </c>
      <c r="AA654">
        <v>6.3</v>
      </c>
      <c r="AB654">
        <v>4.8</v>
      </c>
      <c r="AC654">
        <v>4.2</v>
      </c>
      <c r="AD654">
        <v>3.9</v>
      </c>
      <c r="AE654">
        <v>5</v>
      </c>
      <c r="AF654">
        <v>2.5</v>
      </c>
      <c r="AG654">
        <v>2</v>
      </c>
      <c r="AH654">
        <v>4.0999999999999996</v>
      </c>
      <c r="AI654">
        <v>2.9</v>
      </c>
      <c r="AJ654">
        <v>5.3</v>
      </c>
      <c r="AK654">
        <v>4.2</v>
      </c>
    </row>
    <row r="656" spans="1:37">
      <c r="A656" t="s">
        <v>445</v>
      </c>
      <c r="B656" s="34">
        <v>68592</v>
      </c>
      <c r="C656" s="34">
        <v>73763</v>
      </c>
      <c r="D656" s="34">
        <v>82089</v>
      </c>
      <c r="E656" s="34">
        <v>90385</v>
      </c>
      <c r="F656" s="34">
        <v>99470</v>
      </c>
      <c r="G656" s="34">
        <v>109223</v>
      </c>
      <c r="H656" s="34">
        <v>119314</v>
      </c>
      <c r="I656" s="34">
        <v>131039</v>
      </c>
      <c r="J656" s="34">
        <v>142453</v>
      </c>
      <c r="K656" s="34">
        <v>148755</v>
      </c>
      <c r="L656" s="34">
        <v>153022</v>
      </c>
      <c r="M656" s="34">
        <v>157614</v>
      </c>
      <c r="N656" s="34">
        <v>163583</v>
      </c>
      <c r="O656" s="34">
        <v>170116</v>
      </c>
      <c r="P656" s="34">
        <v>176887</v>
      </c>
      <c r="Q656" s="34">
        <v>184073</v>
      </c>
      <c r="R656" s="34">
        <v>196294</v>
      </c>
      <c r="S656" s="34">
        <v>206078</v>
      </c>
      <c r="T656" s="34">
        <v>219824</v>
      </c>
      <c r="U656" s="34">
        <v>235742</v>
      </c>
      <c r="V656" s="34">
        <v>247006</v>
      </c>
      <c r="W656" s="34">
        <v>261351</v>
      </c>
      <c r="X656" s="34">
        <v>272838</v>
      </c>
      <c r="Y656" s="34">
        <v>284233</v>
      </c>
      <c r="Z656" s="34">
        <v>299523</v>
      </c>
      <c r="AA656" s="34">
        <v>312514</v>
      </c>
      <c r="AB656" s="34">
        <v>328212</v>
      </c>
      <c r="AC656" s="34">
        <v>340494</v>
      </c>
      <c r="AD656" s="34">
        <v>339713</v>
      </c>
      <c r="AE656" s="34">
        <v>358185</v>
      </c>
      <c r="AF656" s="34">
        <v>373071</v>
      </c>
      <c r="AG656" s="34">
        <v>382927</v>
      </c>
      <c r="AH656" s="34">
        <v>396734</v>
      </c>
      <c r="AI656" s="34">
        <v>416099</v>
      </c>
      <c r="AJ656" s="34">
        <v>433158</v>
      </c>
      <c r="AK656" s="34">
        <v>451392</v>
      </c>
    </row>
    <row r="657" spans="1:37">
      <c r="A657" t="s">
        <v>571</v>
      </c>
      <c r="B657" t="s">
        <v>385</v>
      </c>
      <c r="C657">
        <v>7.5</v>
      </c>
      <c r="D657">
        <v>11.3</v>
      </c>
      <c r="E657">
        <v>10.1</v>
      </c>
      <c r="F657">
        <v>10.1</v>
      </c>
      <c r="G657">
        <v>9.8000000000000007</v>
      </c>
      <c r="H657">
        <v>9.1999999999999993</v>
      </c>
      <c r="I657">
        <v>9.8000000000000007</v>
      </c>
      <c r="J657">
        <v>8.6999999999999993</v>
      </c>
      <c r="K657">
        <v>4.4000000000000004</v>
      </c>
      <c r="L657">
        <v>2.9</v>
      </c>
      <c r="M657">
        <v>3</v>
      </c>
      <c r="N657">
        <v>3.8</v>
      </c>
      <c r="O657">
        <v>4</v>
      </c>
      <c r="P657">
        <v>4</v>
      </c>
      <c r="Q657">
        <v>4.0999999999999996</v>
      </c>
      <c r="R657">
        <v>6.6</v>
      </c>
      <c r="S657">
        <v>5</v>
      </c>
      <c r="T657">
        <v>6.7</v>
      </c>
      <c r="U657">
        <v>7.2</v>
      </c>
      <c r="V657">
        <v>4.8</v>
      </c>
      <c r="W657">
        <v>5.8</v>
      </c>
      <c r="X657">
        <v>4.4000000000000004</v>
      </c>
      <c r="Y657">
        <v>4.2</v>
      </c>
      <c r="Z657">
        <v>5.4</v>
      </c>
      <c r="AA657">
        <v>4.3</v>
      </c>
      <c r="AB657">
        <v>5</v>
      </c>
      <c r="AC657">
        <v>3.7</v>
      </c>
      <c r="AD657">
        <v>-0.2</v>
      </c>
      <c r="AE657">
        <v>5.4</v>
      </c>
      <c r="AF657">
        <v>4.2</v>
      </c>
      <c r="AG657">
        <v>2.6</v>
      </c>
      <c r="AH657">
        <v>3.6</v>
      </c>
      <c r="AI657">
        <v>4.9000000000000004</v>
      </c>
      <c r="AJ657">
        <v>4.0999999999999996</v>
      </c>
      <c r="AK657">
        <v>4.2</v>
      </c>
    </row>
    <row r="659" spans="1:37">
      <c r="A659" t="s">
        <v>446</v>
      </c>
      <c r="B659" s="34">
        <v>6848</v>
      </c>
      <c r="C659" s="34">
        <v>8158</v>
      </c>
      <c r="D659" s="34">
        <v>8116</v>
      </c>
      <c r="E659" s="34">
        <v>9365</v>
      </c>
      <c r="F659" s="34">
        <v>8487</v>
      </c>
      <c r="G659" s="34">
        <v>8153</v>
      </c>
      <c r="H659" s="34">
        <v>8141</v>
      </c>
      <c r="I659" s="34">
        <v>8742</v>
      </c>
      <c r="J659" s="34">
        <v>8680</v>
      </c>
      <c r="K659" s="34">
        <v>11616</v>
      </c>
      <c r="L659" s="34">
        <v>11691</v>
      </c>
      <c r="M659" s="34">
        <v>11842</v>
      </c>
      <c r="N659" s="34">
        <v>12125</v>
      </c>
      <c r="O659" s="34">
        <v>11860</v>
      </c>
      <c r="P659" s="34">
        <v>12435</v>
      </c>
      <c r="Q659" s="34">
        <v>11945</v>
      </c>
      <c r="R659" s="34">
        <v>11316</v>
      </c>
      <c r="S659" s="34">
        <v>10808</v>
      </c>
      <c r="T659" s="34">
        <v>11460</v>
      </c>
      <c r="U659" s="34">
        <v>13583</v>
      </c>
      <c r="V659" s="34">
        <v>10190</v>
      </c>
      <c r="W659" s="34">
        <v>9992</v>
      </c>
      <c r="X659" s="34">
        <v>11135</v>
      </c>
      <c r="Y659" s="34">
        <v>12255</v>
      </c>
      <c r="Z659" s="34">
        <v>14664</v>
      </c>
      <c r="AA659" s="34">
        <v>13827</v>
      </c>
      <c r="AB659" s="34">
        <v>15312</v>
      </c>
      <c r="AC659" s="34">
        <v>15971</v>
      </c>
      <c r="AD659" s="34">
        <v>13139</v>
      </c>
      <c r="AE659" s="34">
        <v>13392</v>
      </c>
      <c r="AF659" s="34">
        <v>16897</v>
      </c>
      <c r="AG659" s="34">
        <v>16971</v>
      </c>
      <c r="AH659" s="34">
        <v>16021</v>
      </c>
      <c r="AI659" s="34">
        <v>16074</v>
      </c>
      <c r="AJ659" s="34">
        <v>14368</v>
      </c>
      <c r="AK659" s="34">
        <v>13801</v>
      </c>
    </row>
    <row r="660" spans="1:37">
      <c r="B660" t="s">
        <v>385</v>
      </c>
      <c r="C660">
        <v>19.100000000000001</v>
      </c>
      <c r="D660">
        <v>-0.5</v>
      </c>
      <c r="E660">
        <v>15.4</v>
      </c>
      <c r="F660">
        <v>-9.4</v>
      </c>
      <c r="G660">
        <v>-3.9</v>
      </c>
      <c r="H660">
        <v>-0.1</v>
      </c>
      <c r="I660">
        <v>7.4</v>
      </c>
      <c r="J660">
        <v>-0.7</v>
      </c>
      <c r="K660">
        <v>33.799999999999997</v>
      </c>
      <c r="L660">
        <v>0.6</v>
      </c>
      <c r="M660">
        <v>1.3</v>
      </c>
      <c r="N660">
        <v>2.4</v>
      </c>
      <c r="O660">
        <v>-2.2000000000000002</v>
      </c>
      <c r="P660">
        <v>4.8</v>
      </c>
      <c r="Q660">
        <v>-3.9</v>
      </c>
      <c r="R660">
        <v>-5.3</v>
      </c>
      <c r="S660">
        <v>-4.5</v>
      </c>
      <c r="T660">
        <v>6</v>
      </c>
      <c r="U660">
        <v>18.5</v>
      </c>
      <c r="V660">
        <v>-25</v>
      </c>
      <c r="W660">
        <v>-1.9</v>
      </c>
      <c r="X660">
        <v>11.4</v>
      </c>
      <c r="Y660">
        <v>10.1</v>
      </c>
      <c r="Z660">
        <v>19.7</v>
      </c>
      <c r="AA660">
        <v>-5.7</v>
      </c>
      <c r="AB660">
        <v>10.7</v>
      </c>
      <c r="AC660">
        <v>4.3</v>
      </c>
      <c r="AD660">
        <v>-17.7</v>
      </c>
      <c r="AE660">
        <v>1.9</v>
      </c>
      <c r="AF660">
        <v>26.2</v>
      </c>
      <c r="AG660">
        <v>0.4</v>
      </c>
      <c r="AH660">
        <v>-5.6</v>
      </c>
      <c r="AI660">
        <v>0.3</v>
      </c>
      <c r="AJ660">
        <v>-10.6</v>
      </c>
      <c r="AK660">
        <v>-3.9</v>
      </c>
    </row>
    <row r="662" spans="1:37">
      <c r="A662" t="s">
        <v>447</v>
      </c>
      <c r="B662" s="34">
        <v>17151</v>
      </c>
      <c r="C662" s="34">
        <v>22100</v>
      </c>
      <c r="D662" s="34">
        <v>21280</v>
      </c>
      <c r="E662" s="34">
        <v>22985</v>
      </c>
      <c r="F662" s="34">
        <v>23003</v>
      </c>
      <c r="G662" s="34">
        <v>20221</v>
      </c>
      <c r="H662" s="34">
        <v>20030</v>
      </c>
      <c r="I662" s="34">
        <v>21706</v>
      </c>
      <c r="J662" s="34">
        <v>23463</v>
      </c>
      <c r="K662" s="34">
        <v>25158</v>
      </c>
      <c r="L662" s="34">
        <v>26899</v>
      </c>
      <c r="M662" s="34">
        <v>28637</v>
      </c>
      <c r="N662" s="34">
        <v>27453</v>
      </c>
      <c r="O662" s="34">
        <v>24115</v>
      </c>
      <c r="P662" s="34">
        <v>23431</v>
      </c>
      <c r="Q662" s="34">
        <v>19049</v>
      </c>
      <c r="R662" s="34">
        <v>16435</v>
      </c>
      <c r="S662" s="34">
        <v>18295</v>
      </c>
      <c r="T662" s="34">
        <v>17037</v>
      </c>
      <c r="U662" s="34">
        <v>19247</v>
      </c>
      <c r="V662" s="34">
        <v>15537</v>
      </c>
      <c r="W662" s="34">
        <v>10198</v>
      </c>
      <c r="X662" s="34">
        <v>8362</v>
      </c>
      <c r="Y662" s="34">
        <v>8718</v>
      </c>
      <c r="Z662" s="34">
        <v>3548</v>
      </c>
      <c r="AA662" s="34">
        <v>7898</v>
      </c>
      <c r="AB662" s="34">
        <v>8268</v>
      </c>
      <c r="AC662" s="34">
        <v>10129</v>
      </c>
      <c r="AD662" s="34">
        <v>21055</v>
      </c>
      <c r="AE662" s="34">
        <v>20292</v>
      </c>
      <c r="AF662" s="34">
        <v>18093</v>
      </c>
      <c r="AG662" s="34">
        <v>15928</v>
      </c>
      <c r="AH662" s="34">
        <v>16641</v>
      </c>
      <c r="AI662" s="34">
        <v>8868</v>
      </c>
      <c r="AJ662" s="34">
        <v>11607</v>
      </c>
      <c r="AK662" s="34">
        <v>10953</v>
      </c>
    </row>
    <row r="663" spans="1:37">
      <c r="B663" t="s">
        <v>385</v>
      </c>
      <c r="C663">
        <v>28.9</v>
      </c>
      <c r="D663">
        <v>-3.7</v>
      </c>
      <c r="E663">
        <v>8</v>
      </c>
      <c r="F663">
        <v>0.1</v>
      </c>
      <c r="G663">
        <v>-12.1</v>
      </c>
      <c r="H663">
        <v>-0.9</v>
      </c>
      <c r="I663">
        <v>8.4</v>
      </c>
      <c r="J663">
        <v>8.1</v>
      </c>
      <c r="K663">
        <v>7.2</v>
      </c>
      <c r="L663">
        <v>6.9</v>
      </c>
      <c r="M663">
        <v>6.5</v>
      </c>
      <c r="N663">
        <v>-4.0999999999999996</v>
      </c>
      <c r="O663">
        <v>-12.2</v>
      </c>
      <c r="P663">
        <v>-2.8</v>
      </c>
      <c r="Q663">
        <v>-18.7</v>
      </c>
      <c r="R663">
        <v>-13.7</v>
      </c>
      <c r="S663">
        <v>11.3</v>
      </c>
      <c r="T663">
        <v>-6.9</v>
      </c>
      <c r="U663">
        <v>13</v>
      </c>
      <c r="V663">
        <v>-19.3</v>
      </c>
      <c r="W663">
        <v>-34.4</v>
      </c>
      <c r="X663">
        <v>-18</v>
      </c>
      <c r="Y663">
        <v>4.3</v>
      </c>
      <c r="Z663">
        <v>-59.3</v>
      </c>
      <c r="AA663">
        <v>122.6</v>
      </c>
      <c r="AB663">
        <v>4.7</v>
      </c>
      <c r="AC663">
        <v>22.5</v>
      </c>
      <c r="AD663">
        <v>107.9</v>
      </c>
      <c r="AE663">
        <v>-3.6</v>
      </c>
      <c r="AF663">
        <v>-10.8</v>
      </c>
      <c r="AG663">
        <v>-12</v>
      </c>
      <c r="AH663">
        <v>4.5</v>
      </c>
      <c r="AI663">
        <v>-46.7</v>
      </c>
      <c r="AJ663">
        <v>30.9</v>
      </c>
      <c r="AK663">
        <v>-5.6</v>
      </c>
    </row>
    <row r="665" spans="1:37">
      <c r="A665" t="s">
        <v>448</v>
      </c>
      <c r="B665">
        <v>21.7</v>
      </c>
      <c r="C665">
        <v>25.2</v>
      </c>
      <c r="D665">
        <v>22.3</v>
      </c>
      <c r="E665">
        <v>22.1</v>
      </c>
      <c r="F665">
        <v>20.2</v>
      </c>
      <c r="G665">
        <v>16.7</v>
      </c>
      <c r="H665">
        <v>15.3</v>
      </c>
      <c r="I665">
        <v>15</v>
      </c>
      <c r="J665">
        <v>14.9</v>
      </c>
      <c r="K665">
        <v>15.5</v>
      </c>
      <c r="L665">
        <v>16</v>
      </c>
      <c r="M665">
        <v>16.399999999999999</v>
      </c>
      <c r="N665">
        <v>15.3</v>
      </c>
      <c r="O665">
        <v>13.2</v>
      </c>
      <c r="P665">
        <v>12.5</v>
      </c>
      <c r="Q665">
        <v>10</v>
      </c>
      <c r="R665">
        <v>8.1999999999999993</v>
      </c>
      <c r="S665">
        <v>8.6</v>
      </c>
      <c r="T665">
        <v>7.6</v>
      </c>
      <c r="U665">
        <v>8</v>
      </c>
      <c r="V665">
        <v>6.1</v>
      </c>
      <c r="W665">
        <v>3.9</v>
      </c>
      <c r="X665">
        <v>3.1</v>
      </c>
      <c r="Y665">
        <v>3.1</v>
      </c>
      <c r="Z665">
        <v>1.2</v>
      </c>
      <c r="AA665">
        <v>2.6</v>
      </c>
      <c r="AB665">
        <v>2.5</v>
      </c>
      <c r="AC665">
        <v>3</v>
      </c>
      <c r="AD665">
        <v>6</v>
      </c>
      <c r="AE665">
        <v>5.6</v>
      </c>
      <c r="AF665">
        <v>4.8</v>
      </c>
      <c r="AG665">
        <v>4.2</v>
      </c>
      <c r="AH665">
        <v>4.2</v>
      </c>
      <c r="AI665">
        <v>2.2000000000000002</v>
      </c>
      <c r="AJ665">
        <v>2.7</v>
      </c>
      <c r="AK665">
        <v>2.4</v>
      </c>
    </row>
    <row r="667" spans="1:37">
      <c r="A667" t="s">
        <v>449</v>
      </c>
      <c r="B667" s="34">
        <v>8812</v>
      </c>
      <c r="C667" s="34">
        <v>8920</v>
      </c>
      <c r="D667" s="34">
        <v>9040</v>
      </c>
      <c r="E667" s="34">
        <v>9167</v>
      </c>
      <c r="F667" s="34">
        <v>9295</v>
      </c>
      <c r="G667" s="34">
        <v>9437</v>
      </c>
      <c r="H667" s="34">
        <v>9638</v>
      </c>
      <c r="I667" s="34">
        <v>9839</v>
      </c>
      <c r="J667" s="34">
        <v>10103</v>
      </c>
      <c r="K667" s="34">
        <v>10296</v>
      </c>
      <c r="L667" s="34">
        <v>10431</v>
      </c>
      <c r="M667" s="34">
        <v>10572</v>
      </c>
      <c r="N667" s="34">
        <v>10690</v>
      </c>
      <c r="O667" s="34">
        <v>10819</v>
      </c>
      <c r="P667" s="34">
        <v>10950</v>
      </c>
      <c r="Q667" s="34">
        <v>11083</v>
      </c>
      <c r="R667" s="34">
        <v>11228</v>
      </c>
      <c r="S667" s="34">
        <v>11366</v>
      </c>
      <c r="T667" s="34">
        <v>11505</v>
      </c>
      <c r="U667" s="34">
        <v>11683</v>
      </c>
      <c r="V667" s="34">
        <v>11897</v>
      </c>
      <c r="W667" s="34">
        <v>12093</v>
      </c>
      <c r="X667" s="34">
        <v>12244</v>
      </c>
      <c r="Y667" s="34">
        <v>12390</v>
      </c>
      <c r="Z667" s="34">
        <v>12528</v>
      </c>
      <c r="AA667" s="34">
        <v>12662</v>
      </c>
      <c r="AB667" s="34">
        <v>12764</v>
      </c>
      <c r="AC667" s="34">
        <v>12883</v>
      </c>
      <c r="AD667" s="34">
        <v>12998</v>
      </c>
      <c r="AE667" s="34">
        <v>13135</v>
      </c>
      <c r="AF667" s="34">
        <v>13264</v>
      </c>
      <c r="AG667" s="34">
        <v>13414</v>
      </c>
      <c r="AH667" s="34">
        <v>13556</v>
      </c>
      <c r="AI667" s="34">
        <v>13680</v>
      </c>
      <c r="AJ667" s="34">
        <v>13790</v>
      </c>
      <c r="AK667" s="34">
        <v>13976</v>
      </c>
    </row>
    <row r="668" spans="1:37">
      <c r="B668">
        <v>0.8</v>
      </c>
      <c r="C668">
        <v>1.2</v>
      </c>
      <c r="D668">
        <v>1.3</v>
      </c>
      <c r="E668">
        <v>1.4</v>
      </c>
      <c r="F668">
        <v>1.4</v>
      </c>
      <c r="G668">
        <v>1.5</v>
      </c>
      <c r="H668">
        <v>2.1</v>
      </c>
      <c r="I668">
        <v>2.1</v>
      </c>
      <c r="J668">
        <v>2.7</v>
      </c>
      <c r="K668">
        <v>1.9</v>
      </c>
      <c r="L668">
        <v>1.3</v>
      </c>
      <c r="M668">
        <v>1.4</v>
      </c>
      <c r="N668">
        <v>1.1000000000000001</v>
      </c>
      <c r="O668">
        <v>1.2</v>
      </c>
      <c r="P668">
        <v>1.2</v>
      </c>
      <c r="Q668">
        <v>1.2</v>
      </c>
      <c r="R668">
        <v>1.3</v>
      </c>
      <c r="S668">
        <v>1.2</v>
      </c>
      <c r="T668">
        <v>1.2</v>
      </c>
      <c r="U668">
        <v>1.6</v>
      </c>
      <c r="V668">
        <v>1.8</v>
      </c>
      <c r="W668">
        <v>1.6</v>
      </c>
      <c r="X668">
        <v>1.2</v>
      </c>
      <c r="Y668">
        <v>1.2</v>
      </c>
      <c r="Z668">
        <v>1.1000000000000001</v>
      </c>
      <c r="AA668">
        <v>1.1000000000000001</v>
      </c>
      <c r="AB668">
        <v>0.8</v>
      </c>
      <c r="AC668">
        <v>0.9</v>
      </c>
      <c r="AD668">
        <v>0.9</v>
      </c>
      <c r="AE668">
        <v>1.1000000000000001</v>
      </c>
      <c r="AF668">
        <v>1</v>
      </c>
      <c r="AG668">
        <v>1.1000000000000001</v>
      </c>
      <c r="AH668">
        <v>1.1000000000000001</v>
      </c>
      <c r="AI668">
        <v>0.9</v>
      </c>
      <c r="AJ668">
        <v>0.8</v>
      </c>
      <c r="AK668">
        <v>1.4</v>
      </c>
    </row>
    <row r="670" spans="1:37">
      <c r="A670" t="s">
        <v>450</v>
      </c>
      <c r="B670" s="34">
        <v>8953</v>
      </c>
      <c r="C670" s="34">
        <v>9832</v>
      </c>
      <c r="D670" s="34">
        <v>10537</v>
      </c>
      <c r="E670" s="34">
        <v>11345</v>
      </c>
      <c r="F670" s="34">
        <v>12264</v>
      </c>
      <c r="G670" s="34">
        <v>12852</v>
      </c>
      <c r="H670" s="34">
        <v>13613</v>
      </c>
      <c r="I670" s="34">
        <v>14637</v>
      </c>
      <c r="J670" s="34">
        <v>15563</v>
      </c>
      <c r="K670" s="34">
        <v>15763</v>
      </c>
      <c r="L670" s="34">
        <v>16127</v>
      </c>
      <c r="M670" s="34">
        <v>16497</v>
      </c>
      <c r="N670" s="34">
        <v>16736</v>
      </c>
      <c r="O670" s="34">
        <v>16856</v>
      </c>
      <c r="P670" s="34">
        <v>17158</v>
      </c>
      <c r="Q670" s="34">
        <v>17250</v>
      </c>
      <c r="R670" s="34">
        <v>17939</v>
      </c>
      <c r="S670" s="34">
        <v>18790</v>
      </c>
      <c r="T670" s="34">
        <v>19592</v>
      </c>
      <c r="U670" s="34">
        <v>20663</v>
      </c>
      <c r="V670" s="34">
        <v>21211</v>
      </c>
      <c r="W670" s="34">
        <v>21628</v>
      </c>
      <c r="X670" s="34">
        <v>22057</v>
      </c>
      <c r="Y670" s="34">
        <v>22655</v>
      </c>
      <c r="Z670" s="34">
        <v>23021</v>
      </c>
      <c r="AA670" s="34">
        <v>24214</v>
      </c>
      <c r="AB670" s="34">
        <v>25162</v>
      </c>
      <c r="AC670" s="34">
        <v>25977</v>
      </c>
      <c r="AD670" s="34">
        <v>26745</v>
      </c>
      <c r="AE670" s="34">
        <v>27795</v>
      </c>
      <c r="AF670" s="34">
        <v>28218</v>
      </c>
      <c r="AG670" s="34">
        <v>28470</v>
      </c>
      <c r="AH670" s="34">
        <v>29313</v>
      </c>
      <c r="AI670" s="34">
        <v>29889</v>
      </c>
      <c r="AJ670" s="34">
        <v>31212</v>
      </c>
      <c r="AK670" s="34">
        <v>32093</v>
      </c>
    </row>
    <row r="671" spans="1:37">
      <c r="A671" t="s">
        <v>451</v>
      </c>
      <c r="B671" t="s">
        <v>385</v>
      </c>
      <c r="C671">
        <v>9.8000000000000007</v>
      </c>
      <c r="D671">
        <v>7.2</v>
      </c>
      <c r="E671">
        <v>7.7</v>
      </c>
      <c r="F671">
        <v>8.1</v>
      </c>
      <c r="G671">
        <v>4.8</v>
      </c>
      <c r="H671">
        <v>5.9</v>
      </c>
      <c r="I671">
        <v>7.5</v>
      </c>
      <c r="J671">
        <v>6.3</v>
      </c>
      <c r="K671">
        <v>1.3</v>
      </c>
      <c r="L671">
        <v>2.2999999999999998</v>
      </c>
      <c r="M671">
        <v>2.2999999999999998</v>
      </c>
      <c r="N671">
        <v>1.5</v>
      </c>
      <c r="O671">
        <v>0.7</v>
      </c>
      <c r="P671">
        <v>1.8</v>
      </c>
      <c r="Q671">
        <v>0.5</v>
      </c>
      <c r="R671">
        <v>4</v>
      </c>
      <c r="S671">
        <v>4.7</v>
      </c>
      <c r="T671">
        <v>4.3</v>
      </c>
      <c r="U671">
        <v>5.5</v>
      </c>
      <c r="V671">
        <v>2.7</v>
      </c>
      <c r="W671">
        <v>2</v>
      </c>
      <c r="X671">
        <v>2</v>
      </c>
      <c r="Y671">
        <v>2.7</v>
      </c>
      <c r="Z671">
        <v>1.6</v>
      </c>
      <c r="AA671">
        <v>5.2</v>
      </c>
      <c r="AB671">
        <v>3.9</v>
      </c>
      <c r="AC671">
        <v>3.2</v>
      </c>
      <c r="AD671">
        <v>3</v>
      </c>
      <c r="AE671">
        <v>3.9</v>
      </c>
      <c r="AF671">
        <v>1.5</v>
      </c>
      <c r="AG671">
        <v>0.9</v>
      </c>
      <c r="AH671">
        <v>3</v>
      </c>
      <c r="AI671">
        <v>2</v>
      </c>
      <c r="AJ671">
        <v>4.4000000000000004</v>
      </c>
      <c r="AK671">
        <v>2.8</v>
      </c>
    </row>
    <row r="673" spans="1:38">
      <c r="A673" t="s">
        <v>482</v>
      </c>
    </row>
    <row r="674" spans="1:38">
      <c r="A674" t="s">
        <v>400</v>
      </c>
    </row>
    <row r="677" spans="1:38">
      <c r="A677" t="s">
        <v>483</v>
      </c>
    </row>
    <row r="678" spans="1:38">
      <c r="A678" t="s">
        <v>471</v>
      </c>
    </row>
    <row r="679" spans="1:38">
      <c r="A679" t="s">
        <v>453</v>
      </c>
    </row>
    <row r="680" spans="1:38">
      <c r="A680" t="s">
        <v>472</v>
      </c>
    </row>
    <row r="681" spans="1:38">
      <c r="A681" t="s">
        <v>556</v>
      </c>
      <c r="B681" t="s">
        <v>557</v>
      </c>
      <c r="C681" t="s">
        <v>242</v>
      </c>
      <c r="D681" t="s">
        <v>242</v>
      </c>
      <c r="E681" t="s">
        <v>242</v>
      </c>
      <c r="F681" t="s">
        <v>242</v>
      </c>
      <c r="G681" t="s">
        <v>242</v>
      </c>
      <c r="H681" t="s">
        <v>242</v>
      </c>
      <c r="I681" t="s">
        <v>242</v>
      </c>
      <c r="J681" t="s">
        <v>242</v>
      </c>
      <c r="K681" t="s">
        <v>242</v>
      </c>
      <c r="L681" t="s">
        <v>242</v>
      </c>
      <c r="M681" t="s">
        <v>242</v>
      </c>
      <c r="N681" t="s">
        <v>242</v>
      </c>
      <c r="O681" t="s">
        <v>242</v>
      </c>
      <c r="P681" t="s">
        <v>242</v>
      </c>
      <c r="Q681" t="s">
        <v>242</v>
      </c>
      <c r="R681" t="s">
        <v>242</v>
      </c>
      <c r="S681" t="s">
        <v>242</v>
      </c>
      <c r="T681" t="s">
        <v>242</v>
      </c>
      <c r="U681" t="s">
        <v>242</v>
      </c>
      <c r="V681" t="s">
        <v>242</v>
      </c>
      <c r="W681" t="s">
        <v>242</v>
      </c>
      <c r="X681" t="s">
        <v>242</v>
      </c>
      <c r="Y681" t="s">
        <v>242</v>
      </c>
      <c r="Z681" t="s">
        <v>242</v>
      </c>
      <c r="AA681" t="s">
        <v>242</v>
      </c>
      <c r="AB681" t="s">
        <v>242</v>
      </c>
      <c r="AC681" t="s">
        <v>242</v>
      </c>
      <c r="AD681" t="s">
        <v>242</v>
      </c>
      <c r="AE681" t="s">
        <v>242</v>
      </c>
      <c r="AF681" t="s">
        <v>242</v>
      </c>
      <c r="AG681" t="s">
        <v>242</v>
      </c>
      <c r="AH681" t="s">
        <v>242</v>
      </c>
      <c r="AI681" t="s">
        <v>242</v>
      </c>
      <c r="AJ681" t="s">
        <v>242</v>
      </c>
      <c r="AK681" t="s">
        <v>242</v>
      </c>
    </row>
    <row r="682" spans="1:38">
      <c r="B682">
        <v>1981</v>
      </c>
      <c r="C682">
        <v>1982</v>
      </c>
      <c r="D682">
        <v>1983</v>
      </c>
      <c r="E682">
        <v>1984</v>
      </c>
      <c r="F682">
        <v>1985</v>
      </c>
      <c r="G682">
        <v>1986</v>
      </c>
      <c r="H682">
        <v>1987</v>
      </c>
      <c r="I682">
        <v>1988</v>
      </c>
      <c r="J682">
        <v>1989</v>
      </c>
      <c r="K682">
        <v>1990</v>
      </c>
      <c r="L682">
        <v>1991</v>
      </c>
      <c r="M682">
        <v>1992</v>
      </c>
      <c r="N682">
        <v>1993</v>
      </c>
      <c r="O682">
        <v>1994</v>
      </c>
      <c r="P682">
        <v>1995</v>
      </c>
      <c r="Q682">
        <v>1996</v>
      </c>
      <c r="R682">
        <v>1997</v>
      </c>
      <c r="S682">
        <v>1998</v>
      </c>
      <c r="T682">
        <v>1999</v>
      </c>
      <c r="U682">
        <v>2000</v>
      </c>
      <c r="V682">
        <v>2001</v>
      </c>
      <c r="W682">
        <v>2002</v>
      </c>
      <c r="X682">
        <v>2003</v>
      </c>
      <c r="Y682">
        <v>2004</v>
      </c>
      <c r="Z682">
        <v>2005</v>
      </c>
      <c r="AA682">
        <v>2006</v>
      </c>
      <c r="AB682">
        <v>2007</v>
      </c>
      <c r="AC682">
        <v>2008</v>
      </c>
      <c r="AD682">
        <v>2009</v>
      </c>
      <c r="AE682">
        <v>2010</v>
      </c>
      <c r="AF682">
        <v>2011</v>
      </c>
      <c r="AG682">
        <v>2012</v>
      </c>
      <c r="AH682">
        <v>2013</v>
      </c>
      <c r="AI682">
        <v>2014</v>
      </c>
      <c r="AJ682">
        <v>2015</v>
      </c>
      <c r="AK682">
        <v>2016</v>
      </c>
      <c r="AL682">
        <v>2017</v>
      </c>
    </row>
    <row r="683" spans="1:38">
      <c r="B683" t="s">
        <v>383</v>
      </c>
      <c r="C683" t="s">
        <v>383</v>
      </c>
      <c r="D683" t="s">
        <v>383</v>
      </c>
      <c r="E683" t="s">
        <v>383</v>
      </c>
      <c r="F683" t="s">
        <v>383</v>
      </c>
      <c r="G683" t="s">
        <v>383</v>
      </c>
      <c r="H683" t="s">
        <v>383</v>
      </c>
      <c r="I683" t="s">
        <v>383</v>
      </c>
      <c r="J683" t="s">
        <v>383</v>
      </c>
      <c r="K683" t="s">
        <v>383</v>
      </c>
      <c r="L683" t="s">
        <v>383</v>
      </c>
      <c r="M683" t="s">
        <v>383</v>
      </c>
      <c r="N683" t="s">
        <v>383</v>
      </c>
      <c r="O683" t="s">
        <v>383</v>
      </c>
      <c r="P683" t="s">
        <v>383</v>
      </c>
      <c r="Q683" t="s">
        <v>383</v>
      </c>
      <c r="R683" t="s">
        <v>383</v>
      </c>
      <c r="S683" t="s">
        <v>383</v>
      </c>
      <c r="T683" t="s">
        <v>383</v>
      </c>
      <c r="U683" t="s">
        <v>383</v>
      </c>
      <c r="V683" t="s">
        <v>383</v>
      </c>
      <c r="W683" t="s">
        <v>383</v>
      </c>
      <c r="X683" t="s">
        <v>383</v>
      </c>
      <c r="Y683" t="s">
        <v>383</v>
      </c>
      <c r="Z683" t="s">
        <v>383</v>
      </c>
      <c r="AA683" t="s">
        <v>383</v>
      </c>
      <c r="AB683" t="s">
        <v>383</v>
      </c>
      <c r="AC683" t="s">
        <v>383</v>
      </c>
      <c r="AD683" t="s">
        <v>383</v>
      </c>
      <c r="AE683" t="s">
        <v>383</v>
      </c>
      <c r="AF683" t="s">
        <v>383</v>
      </c>
      <c r="AG683" t="s">
        <v>383</v>
      </c>
      <c r="AH683" t="s">
        <v>383</v>
      </c>
      <c r="AI683" t="s">
        <v>383</v>
      </c>
      <c r="AJ683" t="s">
        <v>383</v>
      </c>
      <c r="AK683" t="s">
        <v>383</v>
      </c>
    </row>
    <row r="685" spans="1:38">
      <c r="A685" t="s">
        <v>454</v>
      </c>
      <c r="B685" s="34">
        <v>76894</v>
      </c>
      <c r="C685" s="34">
        <v>78264</v>
      </c>
      <c r="D685" s="34">
        <v>86493</v>
      </c>
      <c r="E685" s="34">
        <v>101245</v>
      </c>
      <c r="F685" s="34">
        <v>110332</v>
      </c>
      <c r="G685" s="34">
        <v>117380</v>
      </c>
      <c r="H685" s="34">
        <v>122990</v>
      </c>
      <c r="I685" s="34">
        <v>134206</v>
      </c>
      <c r="J685" s="34">
        <v>141526</v>
      </c>
      <c r="K685" s="34">
        <v>142524</v>
      </c>
      <c r="L685" s="34">
        <v>137257</v>
      </c>
      <c r="M685" s="34">
        <v>143556</v>
      </c>
      <c r="N685" s="34">
        <v>161579</v>
      </c>
      <c r="O685" s="34">
        <v>185583</v>
      </c>
      <c r="P685" s="34">
        <v>209888</v>
      </c>
      <c r="Q685" s="34">
        <v>221902</v>
      </c>
      <c r="R685" s="34">
        <v>239894</v>
      </c>
      <c r="S685" s="34">
        <v>260914</v>
      </c>
      <c r="T685" s="34">
        <v>289587</v>
      </c>
      <c r="U685" s="34">
        <v>318099</v>
      </c>
      <c r="V685" s="34">
        <v>313029</v>
      </c>
      <c r="W685" s="34">
        <v>320979</v>
      </c>
      <c r="X685" s="34">
        <v>309108</v>
      </c>
      <c r="Y685" s="34">
        <v>324463</v>
      </c>
      <c r="Z685" s="34">
        <v>329631</v>
      </c>
      <c r="AA685" s="34">
        <v>333015</v>
      </c>
      <c r="AB685" s="34">
        <v>338327</v>
      </c>
      <c r="AC685" s="34">
        <v>329232</v>
      </c>
      <c r="AD685" s="34">
        <v>283967</v>
      </c>
      <c r="AE685" s="34">
        <v>309755</v>
      </c>
      <c r="AF685" s="34">
        <v>333169</v>
      </c>
      <c r="AG685" s="34">
        <v>342861</v>
      </c>
      <c r="AH685" s="34">
        <v>357260</v>
      </c>
      <c r="AI685" s="34">
        <v>377072</v>
      </c>
      <c r="AJ685" s="34">
        <v>401996</v>
      </c>
      <c r="AK685" s="34">
        <v>415828</v>
      </c>
    </row>
    <row r="686" spans="1:38">
      <c r="B686" t="s">
        <v>385</v>
      </c>
      <c r="C686">
        <v>1.8</v>
      </c>
      <c r="D686">
        <v>10.5</v>
      </c>
      <c r="E686">
        <v>17.100000000000001</v>
      </c>
      <c r="F686">
        <v>9</v>
      </c>
      <c r="G686">
        <v>6.4</v>
      </c>
      <c r="H686">
        <v>4.8</v>
      </c>
      <c r="I686">
        <v>9.1</v>
      </c>
      <c r="J686">
        <v>5.5</v>
      </c>
      <c r="K686">
        <v>0.7</v>
      </c>
      <c r="L686">
        <v>-3.7</v>
      </c>
      <c r="M686">
        <v>4.5999999999999996</v>
      </c>
      <c r="N686">
        <v>12.6</v>
      </c>
      <c r="O686">
        <v>14.9</v>
      </c>
      <c r="P686">
        <v>13.1</v>
      </c>
      <c r="Q686">
        <v>5.7</v>
      </c>
      <c r="R686">
        <v>8.1</v>
      </c>
      <c r="S686">
        <v>8.8000000000000007</v>
      </c>
      <c r="T686">
        <v>11</v>
      </c>
      <c r="U686">
        <v>9.8000000000000007</v>
      </c>
      <c r="V686">
        <v>-1.6</v>
      </c>
      <c r="W686">
        <v>2.5</v>
      </c>
      <c r="X686">
        <v>-3.7</v>
      </c>
      <c r="Y686">
        <v>5</v>
      </c>
      <c r="Z686">
        <v>1.6</v>
      </c>
      <c r="AA686">
        <v>1</v>
      </c>
      <c r="AB686">
        <v>1.6</v>
      </c>
      <c r="AC686">
        <v>-2.7</v>
      </c>
      <c r="AD686">
        <v>-13.7</v>
      </c>
      <c r="AE686">
        <v>9.1</v>
      </c>
      <c r="AF686">
        <v>7.6</v>
      </c>
      <c r="AG686">
        <v>2.9</v>
      </c>
      <c r="AH686">
        <v>4.2</v>
      </c>
      <c r="AI686">
        <v>5.5</v>
      </c>
      <c r="AJ686">
        <v>6.6</v>
      </c>
      <c r="AK686">
        <v>3.4</v>
      </c>
    </row>
    <row r="688" spans="1:38">
      <c r="A688" t="s">
        <v>455</v>
      </c>
      <c r="B688" s="34">
        <v>38133</v>
      </c>
      <c r="C688" s="34">
        <v>40235</v>
      </c>
      <c r="D688" s="34">
        <v>45400</v>
      </c>
      <c r="E688" s="34">
        <v>59326</v>
      </c>
      <c r="F688" s="34">
        <v>64685</v>
      </c>
      <c r="G688" s="34">
        <v>68909</v>
      </c>
      <c r="H688" s="34">
        <v>71199</v>
      </c>
      <c r="I688" s="34">
        <v>76313</v>
      </c>
      <c r="J688" s="34">
        <v>79335</v>
      </c>
      <c r="K688" s="34">
        <v>81907</v>
      </c>
      <c r="L688" s="34">
        <v>81823</v>
      </c>
      <c r="M688" s="34">
        <v>90551</v>
      </c>
      <c r="N688" s="34">
        <v>107339</v>
      </c>
      <c r="O688" s="34">
        <v>126095</v>
      </c>
      <c r="P688" s="34">
        <v>146474</v>
      </c>
      <c r="Q688" s="34">
        <v>156067</v>
      </c>
      <c r="R688" s="34">
        <v>170492</v>
      </c>
      <c r="S688" s="34">
        <v>191540</v>
      </c>
      <c r="T688" s="34">
        <v>214993</v>
      </c>
      <c r="U688" s="34">
        <v>235932</v>
      </c>
      <c r="V688" s="34">
        <v>228199</v>
      </c>
      <c r="W688" s="34">
        <v>232422</v>
      </c>
      <c r="X688" s="34">
        <v>217766</v>
      </c>
      <c r="Y688" s="34">
        <v>228504</v>
      </c>
      <c r="Z688" s="34">
        <v>230664</v>
      </c>
      <c r="AA688" s="34">
        <v>228560</v>
      </c>
      <c r="AB688" s="34">
        <v>229638</v>
      </c>
      <c r="AC688" s="34">
        <v>218704</v>
      </c>
      <c r="AD688" s="34">
        <v>178603</v>
      </c>
      <c r="AE688" s="34">
        <v>197772</v>
      </c>
      <c r="AF688" s="34">
        <v>214653</v>
      </c>
      <c r="AG688" s="34">
        <v>223204</v>
      </c>
      <c r="AH688" s="34">
        <v>226981</v>
      </c>
      <c r="AI688" s="34">
        <v>246068</v>
      </c>
      <c r="AJ688" s="34">
        <v>271254</v>
      </c>
      <c r="AK688" s="34">
        <v>282792</v>
      </c>
    </row>
    <row r="689" spans="1:37">
      <c r="B689" t="s">
        <v>385</v>
      </c>
      <c r="C689">
        <v>5.5</v>
      </c>
      <c r="D689">
        <v>12.8</v>
      </c>
      <c r="E689">
        <v>30.7</v>
      </c>
      <c r="F689">
        <v>9</v>
      </c>
      <c r="G689">
        <v>6.5</v>
      </c>
      <c r="H689">
        <v>3.3</v>
      </c>
      <c r="I689">
        <v>7.2</v>
      </c>
      <c r="J689">
        <v>4</v>
      </c>
      <c r="K689">
        <v>3.2</v>
      </c>
      <c r="L689">
        <v>-0.1</v>
      </c>
      <c r="M689">
        <v>10.7</v>
      </c>
      <c r="N689">
        <v>18.5</v>
      </c>
      <c r="O689">
        <v>17.5</v>
      </c>
      <c r="P689">
        <v>16.2</v>
      </c>
      <c r="Q689">
        <v>6.5</v>
      </c>
      <c r="R689">
        <v>9.1999999999999993</v>
      </c>
      <c r="S689">
        <v>12.3</v>
      </c>
      <c r="T689">
        <v>12.2</v>
      </c>
      <c r="U689">
        <v>9.6999999999999993</v>
      </c>
      <c r="V689">
        <v>-3.3</v>
      </c>
      <c r="W689">
        <v>1.9</v>
      </c>
      <c r="X689">
        <v>-6.3</v>
      </c>
      <c r="Y689">
        <v>4.9000000000000004</v>
      </c>
      <c r="Z689">
        <v>0.9</v>
      </c>
      <c r="AA689">
        <v>-0.9</v>
      </c>
      <c r="AB689">
        <v>0.5</v>
      </c>
      <c r="AC689">
        <v>-4.8</v>
      </c>
      <c r="AD689">
        <v>-18.3</v>
      </c>
      <c r="AE689">
        <v>10.7</v>
      </c>
      <c r="AF689">
        <v>8.5</v>
      </c>
      <c r="AG689">
        <v>4</v>
      </c>
      <c r="AH689">
        <v>1.7</v>
      </c>
      <c r="AI689">
        <v>8.4</v>
      </c>
      <c r="AJ689">
        <v>10.199999999999999</v>
      </c>
      <c r="AK689">
        <v>4.3</v>
      </c>
    </row>
    <row r="691" spans="1:37">
      <c r="A691" t="s">
        <v>456</v>
      </c>
      <c r="B691" s="34">
        <v>38761</v>
      </c>
      <c r="C691" s="34">
        <v>38029</v>
      </c>
      <c r="D691" s="34">
        <v>41093</v>
      </c>
      <c r="E691" s="34">
        <v>41919</v>
      </c>
      <c r="F691" s="34">
        <v>45647</v>
      </c>
      <c r="G691" s="34">
        <v>48471</v>
      </c>
      <c r="H691" s="34">
        <v>51791</v>
      </c>
      <c r="I691" s="34">
        <v>57893</v>
      </c>
      <c r="J691" s="34">
        <v>62191</v>
      </c>
      <c r="K691" s="34">
        <v>60617</v>
      </c>
      <c r="L691" s="34">
        <v>55434</v>
      </c>
      <c r="M691" s="34">
        <v>53005</v>
      </c>
      <c r="N691" s="34">
        <v>54240</v>
      </c>
      <c r="O691" s="34">
        <v>59488</v>
      </c>
      <c r="P691" s="34">
        <v>63414</v>
      </c>
      <c r="Q691" s="34">
        <v>65835</v>
      </c>
      <c r="R691" s="34">
        <v>69402</v>
      </c>
      <c r="S691" s="34">
        <v>69374</v>
      </c>
      <c r="T691" s="34">
        <v>74594</v>
      </c>
      <c r="U691" s="34">
        <v>82167</v>
      </c>
      <c r="V691" s="34">
        <v>84830</v>
      </c>
      <c r="W691" s="34">
        <v>88557</v>
      </c>
      <c r="X691" s="34">
        <v>91342</v>
      </c>
      <c r="Y691" s="34">
        <v>95959</v>
      </c>
      <c r="Z691" s="34">
        <v>98967</v>
      </c>
      <c r="AA691" s="34">
        <v>104455</v>
      </c>
      <c r="AB691" s="34">
        <v>108689</v>
      </c>
      <c r="AC691" s="34">
        <v>110528</v>
      </c>
      <c r="AD691" s="34">
        <v>105364</v>
      </c>
      <c r="AE691" s="34">
        <v>111983</v>
      </c>
      <c r="AF691" s="34">
        <v>118516</v>
      </c>
      <c r="AG691" s="34">
        <v>119657</v>
      </c>
      <c r="AH691" s="34">
        <v>130279</v>
      </c>
      <c r="AI691" s="34">
        <v>131004</v>
      </c>
      <c r="AJ691" s="34">
        <v>130742</v>
      </c>
      <c r="AK691" s="34">
        <v>133036</v>
      </c>
    </row>
    <row r="692" spans="1:37">
      <c r="B692" t="s">
        <v>385</v>
      </c>
      <c r="C692">
        <v>-1.9</v>
      </c>
      <c r="D692">
        <v>8.1</v>
      </c>
      <c r="E692">
        <v>2</v>
      </c>
      <c r="F692">
        <v>8.9</v>
      </c>
      <c r="G692">
        <v>6.2</v>
      </c>
      <c r="H692">
        <v>6.8</v>
      </c>
      <c r="I692">
        <v>11.8</v>
      </c>
      <c r="J692">
        <v>7.4</v>
      </c>
      <c r="K692">
        <v>-2.5</v>
      </c>
      <c r="L692">
        <v>-8.6</v>
      </c>
      <c r="M692">
        <v>-4.4000000000000004</v>
      </c>
      <c r="N692">
        <v>2.2999999999999998</v>
      </c>
      <c r="O692">
        <v>9.6999999999999993</v>
      </c>
      <c r="P692">
        <v>6.6</v>
      </c>
      <c r="Q692">
        <v>3.8</v>
      </c>
      <c r="R692">
        <v>5.4</v>
      </c>
      <c r="S692">
        <v>0</v>
      </c>
      <c r="T692">
        <v>7.5</v>
      </c>
      <c r="U692">
        <v>10.199999999999999</v>
      </c>
      <c r="V692">
        <v>3.2</v>
      </c>
      <c r="W692">
        <v>4.4000000000000004</v>
      </c>
      <c r="X692">
        <v>3.1</v>
      </c>
      <c r="Y692">
        <v>5.0999999999999996</v>
      </c>
      <c r="Z692">
        <v>3.1</v>
      </c>
      <c r="AA692">
        <v>5.5</v>
      </c>
      <c r="AB692">
        <v>4.0999999999999996</v>
      </c>
      <c r="AC692">
        <v>1.7</v>
      </c>
      <c r="AD692">
        <v>-4.7</v>
      </c>
      <c r="AE692">
        <v>6.3</v>
      </c>
      <c r="AF692">
        <v>5.8</v>
      </c>
      <c r="AG692">
        <v>1</v>
      </c>
      <c r="AH692">
        <v>8.9</v>
      </c>
      <c r="AI692">
        <v>0.6</v>
      </c>
      <c r="AJ692">
        <v>-0.2</v>
      </c>
      <c r="AK692">
        <v>1.8</v>
      </c>
    </row>
    <row r="694" spans="1:37">
      <c r="A694" t="s">
        <v>457</v>
      </c>
      <c r="B694" s="34">
        <v>68366</v>
      </c>
      <c r="C694" s="34">
        <v>64624</v>
      </c>
      <c r="D694" s="34">
        <v>72245</v>
      </c>
      <c r="E694" s="34">
        <v>86593</v>
      </c>
      <c r="F694" s="34">
        <v>96232</v>
      </c>
      <c r="G694" s="34">
        <v>100791</v>
      </c>
      <c r="H694" s="34">
        <v>106094</v>
      </c>
      <c r="I694" s="34">
        <v>118042</v>
      </c>
      <c r="J694" s="34">
        <v>124353</v>
      </c>
      <c r="K694" s="34">
        <v>123033</v>
      </c>
      <c r="L694" s="34">
        <v>119280</v>
      </c>
      <c r="M694" s="34">
        <v>128806</v>
      </c>
      <c r="N694" s="34">
        <v>143815</v>
      </c>
      <c r="O694" s="34">
        <v>162799</v>
      </c>
      <c r="P694" s="34">
        <v>179458</v>
      </c>
      <c r="Q694" s="34">
        <v>186501</v>
      </c>
      <c r="R694" s="34">
        <v>210789</v>
      </c>
      <c r="S694" s="34">
        <v>226898</v>
      </c>
      <c r="T694" s="34">
        <v>246526</v>
      </c>
      <c r="U694" s="34">
        <v>272131</v>
      </c>
      <c r="V694" s="34">
        <v>264936</v>
      </c>
      <c r="W694" s="34">
        <v>272540</v>
      </c>
      <c r="X694" s="34">
        <v>268161</v>
      </c>
      <c r="Y694" s="34">
        <v>283956</v>
      </c>
      <c r="Z694" s="34">
        <v>295271</v>
      </c>
      <c r="AA694" s="34">
        <v>304548</v>
      </c>
      <c r="AB694" s="34">
        <v>311229</v>
      </c>
      <c r="AC694" s="34">
        <v>323109</v>
      </c>
      <c r="AD694" s="34">
        <v>282392</v>
      </c>
      <c r="AE694" s="34">
        <v>309975</v>
      </c>
      <c r="AF694" s="34">
        <v>336008</v>
      </c>
      <c r="AG694" s="34">
        <v>339481</v>
      </c>
      <c r="AH694" s="34">
        <v>350376</v>
      </c>
      <c r="AI694" s="34">
        <v>378338</v>
      </c>
      <c r="AJ694" s="34">
        <v>400208</v>
      </c>
      <c r="AK694" s="34">
        <v>403449</v>
      </c>
    </row>
    <row r="695" spans="1:37">
      <c r="B695" t="s">
        <v>385</v>
      </c>
      <c r="C695">
        <v>-5.5</v>
      </c>
      <c r="D695">
        <v>11.8</v>
      </c>
      <c r="E695">
        <v>19.899999999999999</v>
      </c>
      <c r="F695">
        <v>11.1</v>
      </c>
      <c r="G695">
        <v>4.7</v>
      </c>
      <c r="H695">
        <v>5.3</v>
      </c>
      <c r="I695">
        <v>11.3</v>
      </c>
      <c r="J695">
        <v>5.3</v>
      </c>
      <c r="K695">
        <v>-1.1000000000000001</v>
      </c>
      <c r="L695">
        <v>-3.1</v>
      </c>
      <c r="M695">
        <v>8</v>
      </c>
      <c r="N695">
        <v>11.7</v>
      </c>
      <c r="O695">
        <v>13.2</v>
      </c>
      <c r="P695">
        <v>10.199999999999999</v>
      </c>
      <c r="Q695">
        <v>3.9</v>
      </c>
      <c r="R695">
        <v>13</v>
      </c>
      <c r="S695">
        <v>7.6</v>
      </c>
      <c r="T695">
        <v>8.6999999999999993</v>
      </c>
      <c r="U695">
        <v>10.4</v>
      </c>
      <c r="V695">
        <v>-2.6</v>
      </c>
      <c r="W695">
        <v>2.9</v>
      </c>
      <c r="X695">
        <v>-1.6</v>
      </c>
      <c r="Y695">
        <v>5.9</v>
      </c>
      <c r="Z695">
        <v>4</v>
      </c>
      <c r="AA695">
        <v>3.1</v>
      </c>
      <c r="AB695">
        <v>2.2000000000000002</v>
      </c>
      <c r="AC695">
        <v>3.8</v>
      </c>
      <c r="AD695">
        <v>-12.6</v>
      </c>
      <c r="AE695">
        <v>9.8000000000000007</v>
      </c>
      <c r="AF695">
        <v>8.4</v>
      </c>
      <c r="AG695">
        <v>1</v>
      </c>
      <c r="AH695">
        <v>3.2</v>
      </c>
      <c r="AI695">
        <v>8</v>
      </c>
      <c r="AJ695">
        <v>5.8</v>
      </c>
      <c r="AK695">
        <v>0.8</v>
      </c>
    </row>
    <row r="697" spans="1:37">
      <c r="A697" t="s">
        <v>458</v>
      </c>
      <c r="B697" s="34">
        <v>42281</v>
      </c>
      <c r="C697" s="34">
        <v>38455</v>
      </c>
      <c r="D697" s="34">
        <v>43598</v>
      </c>
      <c r="E697" s="34">
        <v>56310</v>
      </c>
      <c r="F697" s="34">
        <v>63571</v>
      </c>
      <c r="G697" s="34">
        <v>70783</v>
      </c>
      <c r="H697" s="34">
        <v>72854</v>
      </c>
      <c r="I697" s="34">
        <v>82651</v>
      </c>
      <c r="J697" s="34">
        <v>86629</v>
      </c>
      <c r="K697" s="34">
        <v>85811</v>
      </c>
      <c r="L697" s="34">
        <v>85652</v>
      </c>
      <c r="M697" s="34">
        <v>95483</v>
      </c>
      <c r="N697" s="34">
        <v>108944</v>
      </c>
      <c r="O697" s="34">
        <v>128518</v>
      </c>
      <c r="P697" s="34">
        <v>142426</v>
      </c>
      <c r="Q697" s="34">
        <v>145567</v>
      </c>
      <c r="R697" s="34">
        <v>166343</v>
      </c>
      <c r="S697" s="34">
        <v>182297</v>
      </c>
      <c r="T697" s="34">
        <v>196930</v>
      </c>
      <c r="U697" s="34">
        <v>214488</v>
      </c>
      <c r="V697" s="34">
        <v>205211</v>
      </c>
      <c r="W697" s="34">
        <v>210684</v>
      </c>
      <c r="X697" s="34">
        <v>202453</v>
      </c>
      <c r="Y697" s="34">
        <v>215339</v>
      </c>
      <c r="Z697" s="34">
        <v>223195</v>
      </c>
      <c r="AA697" s="34">
        <v>227976</v>
      </c>
      <c r="AB697" s="34">
        <v>230181</v>
      </c>
      <c r="AC697" s="34">
        <v>238199</v>
      </c>
      <c r="AD697" s="34">
        <v>201130</v>
      </c>
      <c r="AE697" s="34">
        <v>224184</v>
      </c>
      <c r="AF697" s="34">
        <v>246136</v>
      </c>
      <c r="AG697" s="34">
        <v>248731</v>
      </c>
      <c r="AH697" s="34">
        <v>253748</v>
      </c>
      <c r="AI697" s="34">
        <v>278585</v>
      </c>
      <c r="AJ697" s="34">
        <v>303921</v>
      </c>
      <c r="AK697" s="34">
        <v>304578</v>
      </c>
    </row>
    <row r="698" spans="1:37">
      <c r="B698" t="s">
        <v>385</v>
      </c>
      <c r="C698">
        <v>-9</v>
      </c>
      <c r="D698">
        <v>13.4</v>
      </c>
      <c r="E698">
        <v>29.2</v>
      </c>
      <c r="F698">
        <v>12.9</v>
      </c>
      <c r="G698">
        <v>11.3</v>
      </c>
      <c r="H698">
        <v>2.9</v>
      </c>
      <c r="I698">
        <v>13.4</v>
      </c>
      <c r="J698">
        <v>4.8</v>
      </c>
      <c r="K698">
        <v>-0.9</v>
      </c>
      <c r="L698">
        <v>-0.2</v>
      </c>
      <c r="M698">
        <v>11.5</v>
      </c>
      <c r="N698">
        <v>14.1</v>
      </c>
      <c r="O698">
        <v>18</v>
      </c>
      <c r="P698">
        <v>10.8</v>
      </c>
      <c r="Q698">
        <v>2.2000000000000002</v>
      </c>
      <c r="R698">
        <v>14.3</v>
      </c>
      <c r="S698">
        <v>9.6</v>
      </c>
      <c r="T698">
        <v>8</v>
      </c>
      <c r="U698">
        <v>8.9</v>
      </c>
      <c r="V698">
        <v>-4.3</v>
      </c>
      <c r="W698">
        <v>2.7</v>
      </c>
      <c r="X698">
        <v>-3.9</v>
      </c>
      <c r="Y698">
        <v>6.4</v>
      </c>
      <c r="Z698">
        <v>3.6</v>
      </c>
      <c r="AA698">
        <v>2.1</v>
      </c>
      <c r="AB698">
        <v>1</v>
      </c>
      <c r="AC698">
        <v>3.5</v>
      </c>
      <c r="AD698">
        <v>-15.6</v>
      </c>
      <c r="AE698">
        <v>11.5</v>
      </c>
      <c r="AF698">
        <v>9.8000000000000007</v>
      </c>
      <c r="AG698">
        <v>1.1000000000000001</v>
      </c>
      <c r="AH698">
        <v>2</v>
      </c>
      <c r="AI698">
        <v>9.8000000000000007</v>
      </c>
      <c r="AJ698">
        <v>9.1</v>
      </c>
      <c r="AK698">
        <v>0.2</v>
      </c>
    </row>
    <row r="700" spans="1:37">
      <c r="A700" t="s">
        <v>459</v>
      </c>
      <c r="B700" s="34">
        <v>26085</v>
      </c>
      <c r="C700" s="34">
        <v>26169</v>
      </c>
      <c r="D700" s="34">
        <v>28647</v>
      </c>
      <c r="E700" s="34">
        <v>30283</v>
      </c>
      <c r="F700" s="34">
        <v>32661</v>
      </c>
      <c r="G700" s="34">
        <v>30008</v>
      </c>
      <c r="H700" s="34">
        <v>33240</v>
      </c>
      <c r="I700" s="34">
        <v>35391</v>
      </c>
      <c r="J700" s="34">
        <v>37724</v>
      </c>
      <c r="K700" s="34">
        <v>37222</v>
      </c>
      <c r="L700" s="34">
        <v>33628</v>
      </c>
      <c r="M700" s="34">
        <v>33323</v>
      </c>
      <c r="N700" s="34">
        <v>34871</v>
      </c>
      <c r="O700" s="34">
        <v>34281</v>
      </c>
      <c r="P700" s="34">
        <v>37032</v>
      </c>
      <c r="Q700" s="34">
        <v>40934</v>
      </c>
      <c r="R700" s="34">
        <v>44446</v>
      </c>
      <c r="S700" s="34">
        <v>44601</v>
      </c>
      <c r="T700" s="34">
        <v>49596</v>
      </c>
      <c r="U700" s="34">
        <v>57643</v>
      </c>
      <c r="V700" s="34">
        <v>59725</v>
      </c>
      <c r="W700" s="34">
        <v>61856</v>
      </c>
      <c r="X700" s="34">
        <v>65708</v>
      </c>
      <c r="Y700" s="34">
        <v>68617</v>
      </c>
      <c r="Z700" s="34">
        <v>72076</v>
      </c>
      <c r="AA700" s="34">
        <v>76572</v>
      </c>
      <c r="AB700" s="34">
        <v>81048</v>
      </c>
      <c r="AC700" s="34">
        <v>84910</v>
      </c>
      <c r="AD700" s="34">
        <v>81262</v>
      </c>
      <c r="AE700" s="34">
        <v>85791</v>
      </c>
      <c r="AF700" s="34">
        <v>89872</v>
      </c>
      <c r="AG700" s="34">
        <v>90750</v>
      </c>
      <c r="AH700" s="34">
        <v>96628</v>
      </c>
      <c r="AI700" s="34">
        <v>99753</v>
      </c>
      <c r="AJ700" s="34">
        <v>96287</v>
      </c>
      <c r="AK700" s="34">
        <v>98871</v>
      </c>
    </row>
    <row r="701" spans="1:37">
      <c r="B701" t="s">
        <v>385</v>
      </c>
      <c r="C701">
        <v>0.3</v>
      </c>
      <c r="D701">
        <v>9.5</v>
      </c>
      <c r="E701">
        <v>5.7</v>
      </c>
      <c r="F701">
        <v>7.9</v>
      </c>
      <c r="G701">
        <v>-8.1</v>
      </c>
      <c r="H701">
        <v>10.8</v>
      </c>
      <c r="I701">
        <v>6.5</v>
      </c>
      <c r="J701">
        <v>6.6</v>
      </c>
      <c r="K701">
        <v>-1.3</v>
      </c>
      <c r="L701">
        <v>-9.6999999999999993</v>
      </c>
      <c r="M701">
        <v>-0.9</v>
      </c>
      <c r="N701">
        <v>4.5999999999999996</v>
      </c>
      <c r="O701">
        <v>-1.7</v>
      </c>
      <c r="P701">
        <v>8</v>
      </c>
      <c r="Q701">
        <v>10.5</v>
      </c>
      <c r="R701">
        <v>8.6</v>
      </c>
      <c r="S701">
        <v>0.3</v>
      </c>
      <c r="T701">
        <v>11.2</v>
      </c>
      <c r="U701">
        <v>16.2</v>
      </c>
      <c r="V701">
        <v>3.6</v>
      </c>
      <c r="W701">
        <v>3.6</v>
      </c>
      <c r="X701">
        <v>6.2</v>
      </c>
      <c r="Y701">
        <v>4.4000000000000004</v>
      </c>
      <c r="Z701">
        <v>5</v>
      </c>
      <c r="AA701">
        <v>6.2</v>
      </c>
      <c r="AB701">
        <v>5.8</v>
      </c>
      <c r="AC701">
        <v>4.8</v>
      </c>
      <c r="AD701">
        <v>-4.3</v>
      </c>
      <c r="AE701">
        <v>5.6</v>
      </c>
      <c r="AF701">
        <v>4.8</v>
      </c>
      <c r="AG701">
        <v>1</v>
      </c>
      <c r="AH701">
        <v>6.5</v>
      </c>
      <c r="AI701">
        <v>3.2</v>
      </c>
      <c r="AJ701">
        <v>-3.5</v>
      </c>
      <c r="AK701">
        <v>2.7</v>
      </c>
    </row>
    <row r="703" spans="1:37">
      <c r="A703" t="s">
        <v>460</v>
      </c>
      <c r="B703" s="34">
        <v>8528</v>
      </c>
      <c r="C703" s="34">
        <v>13640</v>
      </c>
      <c r="D703" s="34">
        <v>14248</v>
      </c>
      <c r="E703" s="34">
        <v>14652</v>
      </c>
      <c r="F703" s="34">
        <v>14100</v>
      </c>
      <c r="G703" s="34">
        <v>16589</v>
      </c>
      <c r="H703" s="34">
        <v>16896</v>
      </c>
      <c r="I703" s="34">
        <v>16164</v>
      </c>
      <c r="J703" s="34">
        <v>17173</v>
      </c>
      <c r="K703" s="34">
        <v>19491</v>
      </c>
      <c r="L703" s="34">
        <v>17977</v>
      </c>
      <c r="M703" s="34">
        <v>14750</v>
      </c>
      <c r="N703" s="34">
        <v>17764</v>
      </c>
      <c r="O703" s="34">
        <v>22784</v>
      </c>
      <c r="P703" s="34">
        <v>30430</v>
      </c>
      <c r="Q703" s="34">
        <v>35401</v>
      </c>
      <c r="R703" s="34">
        <v>29105</v>
      </c>
      <c r="S703" s="34">
        <v>34016</v>
      </c>
      <c r="T703" s="34">
        <v>43061</v>
      </c>
      <c r="U703" s="34">
        <v>45968</v>
      </c>
      <c r="V703" s="34">
        <v>48093</v>
      </c>
      <c r="W703" s="34">
        <v>48439</v>
      </c>
      <c r="X703" s="34">
        <v>40947</v>
      </c>
      <c r="Y703" s="34">
        <v>40507</v>
      </c>
      <c r="Z703" s="34">
        <v>34360</v>
      </c>
      <c r="AA703" s="34">
        <v>28467</v>
      </c>
      <c r="AB703" s="34">
        <v>27098</v>
      </c>
      <c r="AC703" s="34">
        <v>6123</v>
      </c>
      <c r="AD703" s="34">
        <v>1575</v>
      </c>
      <c r="AE703">
        <v>-220</v>
      </c>
      <c r="AF703" s="34">
        <v>-2839</v>
      </c>
      <c r="AG703" s="34">
        <v>3380</v>
      </c>
      <c r="AH703" s="34">
        <v>6884</v>
      </c>
      <c r="AI703" s="34">
        <v>-1266</v>
      </c>
      <c r="AJ703" s="34">
        <v>1788</v>
      </c>
      <c r="AK703" s="34">
        <v>12379</v>
      </c>
    </row>
    <row r="705" spans="1:38">
      <c r="A705" t="s">
        <v>484</v>
      </c>
    </row>
    <row r="706" spans="1:38">
      <c r="A706" t="s">
        <v>400</v>
      </c>
    </row>
    <row r="709" spans="1:38">
      <c r="A709" t="s">
        <v>485</v>
      </c>
    </row>
    <row r="710" spans="1:38">
      <c r="A710" t="s">
        <v>471</v>
      </c>
    </row>
    <row r="711" spans="1:38">
      <c r="A711" t="s">
        <v>453</v>
      </c>
    </row>
    <row r="712" spans="1:38">
      <c r="A712" t="s">
        <v>479</v>
      </c>
    </row>
    <row r="713" spans="1:38">
      <c r="A713" t="s">
        <v>556</v>
      </c>
      <c r="B713" t="s">
        <v>557</v>
      </c>
      <c r="C713" t="s">
        <v>242</v>
      </c>
      <c r="D713" t="s">
        <v>242</v>
      </c>
      <c r="E713" t="s">
        <v>242</v>
      </c>
      <c r="F713" t="s">
        <v>242</v>
      </c>
      <c r="G713" t="s">
        <v>242</v>
      </c>
      <c r="H713" t="s">
        <v>242</v>
      </c>
      <c r="I713" t="s">
        <v>242</v>
      </c>
      <c r="J713" t="s">
        <v>242</v>
      </c>
      <c r="K713" t="s">
        <v>242</v>
      </c>
      <c r="L713" t="s">
        <v>242</v>
      </c>
      <c r="M713" t="s">
        <v>242</v>
      </c>
      <c r="N713" t="s">
        <v>242</v>
      </c>
      <c r="O713" t="s">
        <v>242</v>
      </c>
      <c r="P713" t="s">
        <v>242</v>
      </c>
      <c r="Q713" t="s">
        <v>242</v>
      </c>
      <c r="R713" t="s">
        <v>242</v>
      </c>
      <c r="S713" t="s">
        <v>242</v>
      </c>
      <c r="T713" t="s">
        <v>242</v>
      </c>
      <c r="U713" t="s">
        <v>242</v>
      </c>
      <c r="V713" t="s">
        <v>242</v>
      </c>
      <c r="W713" t="s">
        <v>242</v>
      </c>
      <c r="X713" t="s">
        <v>242</v>
      </c>
      <c r="Y713" t="s">
        <v>242</v>
      </c>
      <c r="Z713" t="s">
        <v>242</v>
      </c>
      <c r="AA713" t="s">
        <v>242</v>
      </c>
      <c r="AB713" t="s">
        <v>242</v>
      </c>
      <c r="AC713" t="s">
        <v>242</v>
      </c>
      <c r="AD713" t="s">
        <v>242</v>
      </c>
      <c r="AE713" t="s">
        <v>242</v>
      </c>
      <c r="AF713" t="s">
        <v>242</v>
      </c>
      <c r="AG713" t="s">
        <v>242</v>
      </c>
      <c r="AH713" t="s">
        <v>242</v>
      </c>
      <c r="AI713" t="s">
        <v>242</v>
      </c>
      <c r="AJ713" t="s">
        <v>242</v>
      </c>
      <c r="AK713" t="s">
        <v>242</v>
      </c>
    </row>
    <row r="714" spans="1:38">
      <c r="B714">
        <v>1981</v>
      </c>
      <c r="C714">
        <v>1982</v>
      </c>
      <c r="D714">
        <v>1983</v>
      </c>
      <c r="E714">
        <v>1984</v>
      </c>
      <c r="F714">
        <v>1985</v>
      </c>
      <c r="G714">
        <v>1986</v>
      </c>
      <c r="H714">
        <v>1987</v>
      </c>
      <c r="I714">
        <v>1988</v>
      </c>
      <c r="J714">
        <v>1989</v>
      </c>
      <c r="K714">
        <v>1990</v>
      </c>
      <c r="L714">
        <v>1991</v>
      </c>
      <c r="M714">
        <v>1992</v>
      </c>
      <c r="N714">
        <v>1993</v>
      </c>
      <c r="O714">
        <v>1994</v>
      </c>
      <c r="P714">
        <v>1995</v>
      </c>
      <c r="Q714">
        <v>1996</v>
      </c>
      <c r="R714">
        <v>1997</v>
      </c>
      <c r="S714">
        <v>1998</v>
      </c>
      <c r="T714">
        <v>1999</v>
      </c>
      <c r="U714">
        <v>2000</v>
      </c>
      <c r="V714">
        <v>2001</v>
      </c>
      <c r="W714">
        <v>2002</v>
      </c>
      <c r="X714">
        <v>2003</v>
      </c>
      <c r="Y714">
        <v>2004</v>
      </c>
      <c r="Z714">
        <v>2005</v>
      </c>
      <c r="AA714">
        <v>2006</v>
      </c>
      <c r="AB714">
        <v>2007</v>
      </c>
      <c r="AC714">
        <v>2008</v>
      </c>
      <c r="AD714">
        <v>2009</v>
      </c>
      <c r="AE714">
        <v>2010</v>
      </c>
      <c r="AF714">
        <v>2011</v>
      </c>
      <c r="AG714">
        <v>2012</v>
      </c>
      <c r="AH714">
        <v>2013</v>
      </c>
      <c r="AI714">
        <v>2014</v>
      </c>
      <c r="AJ714">
        <v>2015</v>
      </c>
      <c r="AK714">
        <v>2016</v>
      </c>
      <c r="AL714">
        <v>2017</v>
      </c>
    </row>
    <row r="715" spans="1:38">
      <c r="B715" t="s">
        <v>383</v>
      </c>
      <c r="C715" t="s">
        <v>383</v>
      </c>
      <c r="D715" t="s">
        <v>383</v>
      </c>
      <c r="E715" t="s">
        <v>383</v>
      </c>
      <c r="F715" t="s">
        <v>383</v>
      </c>
      <c r="G715" t="s">
        <v>383</v>
      </c>
      <c r="H715" t="s">
        <v>383</v>
      </c>
      <c r="I715" t="s">
        <v>383</v>
      </c>
      <c r="J715" t="s">
        <v>383</v>
      </c>
      <c r="K715" t="s">
        <v>383</v>
      </c>
      <c r="L715" t="s">
        <v>383</v>
      </c>
      <c r="M715" t="s">
        <v>383</v>
      </c>
      <c r="N715" t="s">
        <v>383</v>
      </c>
      <c r="O715" t="s">
        <v>383</v>
      </c>
      <c r="P715" t="s">
        <v>383</v>
      </c>
      <c r="Q715" t="s">
        <v>383</v>
      </c>
      <c r="R715" t="s">
        <v>383</v>
      </c>
      <c r="S715" t="s">
        <v>383</v>
      </c>
      <c r="T715" t="s">
        <v>383</v>
      </c>
      <c r="U715" t="s">
        <v>383</v>
      </c>
      <c r="V715" t="s">
        <v>383</v>
      </c>
      <c r="W715" t="s">
        <v>383</v>
      </c>
      <c r="X715" t="s">
        <v>383</v>
      </c>
      <c r="Y715" t="s">
        <v>383</v>
      </c>
      <c r="Z715" t="s">
        <v>383</v>
      </c>
      <c r="AA715" t="s">
        <v>383</v>
      </c>
      <c r="AB715" t="s">
        <v>383</v>
      </c>
      <c r="AC715" t="s">
        <v>383</v>
      </c>
      <c r="AD715" t="s">
        <v>383</v>
      </c>
      <c r="AE715" t="s">
        <v>383</v>
      </c>
      <c r="AF715" t="s">
        <v>383</v>
      </c>
      <c r="AG715" t="s">
        <v>383</v>
      </c>
      <c r="AH715" t="s">
        <v>383</v>
      </c>
      <c r="AI715" t="s">
        <v>383</v>
      </c>
      <c r="AJ715" t="s">
        <v>383</v>
      </c>
      <c r="AK715" t="s">
        <v>383</v>
      </c>
    </row>
    <row r="717" spans="1:38">
      <c r="A717" t="s">
        <v>454</v>
      </c>
      <c r="B717" s="34">
        <v>113168</v>
      </c>
      <c r="C717" s="34">
        <v>107704</v>
      </c>
      <c r="D717" s="34">
        <v>115103</v>
      </c>
      <c r="E717" s="34">
        <v>130933</v>
      </c>
      <c r="F717" s="34">
        <v>138156</v>
      </c>
      <c r="G717" s="34">
        <v>143812</v>
      </c>
      <c r="H717" s="34">
        <v>147894</v>
      </c>
      <c r="I717" s="34">
        <v>159204</v>
      </c>
      <c r="J717" s="34">
        <v>165339</v>
      </c>
      <c r="K717" s="34">
        <v>165001</v>
      </c>
      <c r="L717" s="34">
        <v>159978</v>
      </c>
      <c r="M717" s="34">
        <v>165840</v>
      </c>
      <c r="N717" s="34">
        <v>179334</v>
      </c>
      <c r="O717" s="34">
        <v>198277</v>
      </c>
      <c r="P717" s="34">
        <v>214029</v>
      </c>
      <c r="Q717" s="34">
        <v>225797</v>
      </c>
      <c r="R717" s="34">
        <v>244226</v>
      </c>
      <c r="S717" s="34">
        <v>261741</v>
      </c>
      <c r="T717" s="34">
        <v>292756</v>
      </c>
      <c r="U717" s="34">
        <v>316210</v>
      </c>
      <c r="V717" s="34">
        <v>305946</v>
      </c>
      <c r="W717" s="34">
        <v>311315</v>
      </c>
      <c r="X717" s="34">
        <v>311925</v>
      </c>
      <c r="Y717" s="34">
        <v>327606</v>
      </c>
      <c r="Z717" s="34">
        <v>334944</v>
      </c>
      <c r="AA717" s="34">
        <v>337278</v>
      </c>
      <c r="AB717" s="34">
        <v>338327</v>
      </c>
      <c r="AC717" s="34">
        <v>316636</v>
      </c>
      <c r="AD717" s="34">
        <v>274446</v>
      </c>
      <c r="AE717" s="34">
        <v>296977</v>
      </c>
      <c r="AF717" s="34">
        <v>312692</v>
      </c>
      <c r="AG717" s="34">
        <v>320188</v>
      </c>
      <c r="AH717" s="34">
        <v>330747</v>
      </c>
      <c r="AI717" s="34">
        <v>338839</v>
      </c>
      <c r="AJ717" s="34">
        <v>350021</v>
      </c>
      <c r="AK717" s="34">
        <v>358878</v>
      </c>
    </row>
    <row r="718" spans="1:38">
      <c r="B718" t="s">
        <v>385</v>
      </c>
      <c r="C718">
        <v>-4.8</v>
      </c>
      <c r="D718">
        <v>6.9</v>
      </c>
      <c r="E718">
        <v>13.8</v>
      </c>
      <c r="F718">
        <v>5.5</v>
      </c>
      <c r="G718">
        <v>4.0999999999999996</v>
      </c>
      <c r="H718">
        <v>2.8</v>
      </c>
      <c r="I718">
        <v>7.6</v>
      </c>
      <c r="J718">
        <v>3.9</v>
      </c>
      <c r="K718">
        <v>-0.2</v>
      </c>
      <c r="L718">
        <v>-3</v>
      </c>
      <c r="M718">
        <v>3.7</v>
      </c>
      <c r="N718">
        <v>8.1</v>
      </c>
      <c r="O718">
        <v>10.6</v>
      </c>
      <c r="P718">
        <v>7.9</v>
      </c>
      <c r="Q718">
        <v>5.5</v>
      </c>
      <c r="R718">
        <v>8.1999999999999993</v>
      </c>
      <c r="S718">
        <v>7.2</v>
      </c>
      <c r="T718">
        <v>11.8</v>
      </c>
      <c r="U718">
        <v>8</v>
      </c>
      <c r="V718">
        <v>-3.2</v>
      </c>
      <c r="W718">
        <v>1.8</v>
      </c>
      <c r="X718">
        <v>0.2</v>
      </c>
      <c r="Y718">
        <v>5</v>
      </c>
      <c r="Z718">
        <v>2.2000000000000002</v>
      </c>
      <c r="AA718">
        <v>0.7</v>
      </c>
      <c r="AB718">
        <v>0.3</v>
      </c>
      <c r="AC718">
        <v>-6.4</v>
      </c>
      <c r="AD718">
        <v>-13.3</v>
      </c>
      <c r="AE718">
        <v>8.1999999999999993</v>
      </c>
      <c r="AF718">
        <v>5.3</v>
      </c>
      <c r="AG718">
        <v>2.4</v>
      </c>
      <c r="AH718">
        <v>3.3</v>
      </c>
      <c r="AI718">
        <v>2.4</v>
      </c>
      <c r="AJ718">
        <v>3.3</v>
      </c>
      <c r="AK718">
        <v>2.5</v>
      </c>
    </row>
    <row r="720" spans="1:38">
      <c r="A720" t="s">
        <v>455</v>
      </c>
      <c r="B720" s="34">
        <v>49670</v>
      </c>
      <c r="C720" s="34">
        <v>49783</v>
      </c>
      <c r="D720" s="34">
        <v>54574</v>
      </c>
      <c r="E720" s="34">
        <v>68945</v>
      </c>
      <c r="F720" s="34">
        <v>72398</v>
      </c>
      <c r="G720" s="34">
        <v>76072</v>
      </c>
      <c r="H720" s="34">
        <v>77978</v>
      </c>
      <c r="I720" s="34">
        <v>84356</v>
      </c>
      <c r="J720" s="34">
        <v>86962</v>
      </c>
      <c r="K720" s="34">
        <v>90231</v>
      </c>
      <c r="L720" s="34">
        <v>91598</v>
      </c>
      <c r="M720" s="34">
        <v>99095</v>
      </c>
      <c r="N720" s="34">
        <v>112833</v>
      </c>
      <c r="O720" s="34">
        <v>126947</v>
      </c>
      <c r="P720" s="34">
        <v>140890</v>
      </c>
      <c r="Q720" s="34">
        <v>150887</v>
      </c>
      <c r="R720" s="34">
        <v>164842</v>
      </c>
      <c r="S720" s="34">
        <v>183009</v>
      </c>
      <c r="T720" s="34">
        <v>207151</v>
      </c>
      <c r="U720" s="34">
        <v>224099</v>
      </c>
      <c r="V720" s="34">
        <v>212935</v>
      </c>
      <c r="W720" s="34">
        <v>215486</v>
      </c>
      <c r="X720" s="34">
        <v>213304</v>
      </c>
      <c r="Y720" s="34">
        <v>225437</v>
      </c>
      <c r="Z720" s="34">
        <v>231231</v>
      </c>
      <c r="AA720" s="34">
        <v>229481</v>
      </c>
      <c r="AB720" s="34">
        <v>229638</v>
      </c>
      <c r="AC720" s="34">
        <v>210548</v>
      </c>
      <c r="AD720" s="34">
        <v>173607</v>
      </c>
      <c r="AE720" s="34">
        <v>191704</v>
      </c>
      <c r="AF720" s="34">
        <v>205245</v>
      </c>
      <c r="AG720" s="34">
        <v>212528</v>
      </c>
      <c r="AH720" s="34">
        <v>214707</v>
      </c>
      <c r="AI720" s="34">
        <v>222916</v>
      </c>
      <c r="AJ720" s="34">
        <v>237428</v>
      </c>
      <c r="AK720" s="34">
        <v>244860</v>
      </c>
    </row>
    <row r="721" spans="1:37">
      <c r="B721" t="s">
        <v>385</v>
      </c>
      <c r="C721">
        <v>0.2</v>
      </c>
      <c r="D721">
        <v>9.6</v>
      </c>
      <c r="E721">
        <v>26.3</v>
      </c>
      <c r="F721">
        <v>5</v>
      </c>
      <c r="G721">
        <v>5.0999999999999996</v>
      </c>
      <c r="H721">
        <v>2.5</v>
      </c>
      <c r="I721">
        <v>8.1999999999999993</v>
      </c>
      <c r="J721">
        <v>3.1</v>
      </c>
      <c r="K721">
        <v>3.8</v>
      </c>
      <c r="L721">
        <v>1.5</v>
      </c>
      <c r="M721">
        <v>8.1999999999999993</v>
      </c>
      <c r="N721">
        <v>13.9</v>
      </c>
      <c r="O721">
        <v>12.5</v>
      </c>
      <c r="P721">
        <v>11</v>
      </c>
      <c r="Q721">
        <v>7.1</v>
      </c>
      <c r="R721">
        <v>9.1999999999999993</v>
      </c>
      <c r="S721">
        <v>11</v>
      </c>
      <c r="T721">
        <v>13.2</v>
      </c>
      <c r="U721">
        <v>8.1999999999999993</v>
      </c>
      <c r="V721">
        <v>-5</v>
      </c>
      <c r="W721">
        <v>1.2</v>
      </c>
      <c r="X721">
        <v>-1</v>
      </c>
      <c r="Y721">
        <v>5.7</v>
      </c>
      <c r="Z721">
        <v>2.6</v>
      </c>
      <c r="AA721">
        <v>-0.8</v>
      </c>
      <c r="AB721">
        <v>0.1</v>
      </c>
      <c r="AC721">
        <v>-8.3000000000000007</v>
      </c>
      <c r="AD721">
        <v>-17.5</v>
      </c>
      <c r="AE721">
        <v>10.4</v>
      </c>
      <c r="AF721">
        <v>7.1</v>
      </c>
      <c r="AG721">
        <v>3.5</v>
      </c>
      <c r="AH721">
        <v>1</v>
      </c>
      <c r="AI721">
        <v>3.8</v>
      </c>
      <c r="AJ721">
        <v>6.5</v>
      </c>
      <c r="AK721">
        <v>3.1</v>
      </c>
    </row>
    <row r="723" spans="1:37">
      <c r="A723" t="s">
        <v>456</v>
      </c>
      <c r="B723" s="34">
        <v>70685</v>
      </c>
      <c r="C723" s="34">
        <v>63813</v>
      </c>
      <c r="D723" s="34">
        <v>66346</v>
      </c>
      <c r="E723" s="34">
        <v>66189</v>
      </c>
      <c r="F723" s="34">
        <v>70321</v>
      </c>
      <c r="G723" s="34">
        <v>72232</v>
      </c>
      <c r="H723" s="34">
        <v>74621</v>
      </c>
      <c r="I723" s="34">
        <v>79796</v>
      </c>
      <c r="J723" s="34">
        <v>83669</v>
      </c>
      <c r="K723" s="34">
        <v>79342</v>
      </c>
      <c r="L723" s="34">
        <v>72089</v>
      </c>
      <c r="M723" s="34">
        <v>69833</v>
      </c>
      <c r="N723" s="34">
        <v>68683</v>
      </c>
      <c r="O723" s="34">
        <v>73271</v>
      </c>
      <c r="P723" s="34">
        <v>74378</v>
      </c>
      <c r="Q723" s="34">
        <v>75756</v>
      </c>
      <c r="R723" s="34">
        <v>79986</v>
      </c>
      <c r="S723" s="34">
        <v>78200</v>
      </c>
      <c r="T723" s="34">
        <v>84573</v>
      </c>
      <c r="U723" s="34">
        <v>90936</v>
      </c>
      <c r="V723" s="34">
        <v>92525</v>
      </c>
      <c r="W723" s="34">
        <v>95533</v>
      </c>
      <c r="X723" s="34">
        <v>98669</v>
      </c>
      <c r="Y723" s="34">
        <v>102089</v>
      </c>
      <c r="Z723" s="34">
        <v>103586</v>
      </c>
      <c r="AA723" s="34">
        <v>107790</v>
      </c>
      <c r="AB723" s="34">
        <v>108689</v>
      </c>
      <c r="AC723" s="34">
        <v>106082</v>
      </c>
      <c r="AD723" s="34">
        <v>100744</v>
      </c>
      <c r="AE723" s="34">
        <v>105250</v>
      </c>
      <c r="AF723" s="34">
        <v>107561</v>
      </c>
      <c r="AG723" s="34">
        <v>107901</v>
      </c>
      <c r="AH723" s="34">
        <v>116015</v>
      </c>
      <c r="AI723" s="34">
        <v>116018</v>
      </c>
      <c r="AJ723" s="34">
        <v>112821</v>
      </c>
      <c r="AK723" s="34">
        <v>114267</v>
      </c>
    </row>
    <row r="724" spans="1:37">
      <c r="B724" t="s">
        <v>385</v>
      </c>
      <c r="C724">
        <v>-9.6999999999999993</v>
      </c>
      <c r="D724">
        <v>4</v>
      </c>
      <c r="E724">
        <v>-0.2</v>
      </c>
      <c r="F724">
        <v>6.2</v>
      </c>
      <c r="G724">
        <v>2.7</v>
      </c>
      <c r="H724">
        <v>3.3</v>
      </c>
      <c r="I724">
        <v>6.9</v>
      </c>
      <c r="J724">
        <v>4.9000000000000004</v>
      </c>
      <c r="K724">
        <v>-5.2</v>
      </c>
      <c r="L724">
        <v>-9.1</v>
      </c>
      <c r="M724">
        <v>-3.1</v>
      </c>
      <c r="N724">
        <v>-1.6</v>
      </c>
      <c r="O724">
        <v>6.7</v>
      </c>
      <c r="P724">
        <v>1.5</v>
      </c>
      <c r="Q724">
        <v>1.9</v>
      </c>
      <c r="R724">
        <v>5.6</v>
      </c>
      <c r="S724">
        <v>-2.2000000000000002</v>
      </c>
      <c r="T724">
        <v>8.1</v>
      </c>
      <c r="U724">
        <v>7.5</v>
      </c>
      <c r="V724">
        <v>1.7</v>
      </c>
      <c r="W724">
        <v>3.3</v>
      </c>
      <c r="X724">
        <v>3.3</v>
      </c>
      <c r="Y724">
        <v>3.5</v>
      </c>
      <c r="Z724">
        <v>1.5</v>
      </c>
      <c r="AA724">
        <v>4.0999999999999996</v>
      </c>
      <c r="AB724">
        <v>0.8</v>
      </c>
      <c r="AC724">
        <v>-2.4</v>
      </c>
      <c r="AD724">
        <v>-5</v>
      </c>
      <c r="AE724">
        <v>4.5</v>
      </c>
      <c r="AF724">
        <v>2.2000000000000002</v>
      </c>
      <c r="AG724">
        <v>0.3</v>
      </c>
      <c r="AH724">
        <v>7.5</v>
      </c>
      <c r="AI724">
        <v>0</v>
      </c>
      <c r="AJ724">
        <v>-2.8</v>
      </c>
      <c r="AK724">
        <v>1.3</v>
      </c>
    </row>
    <row r="726" spans="1:37">
      <c r="A726" t="s">
        <v>457</v>
      </c>
      <c r="B726" s="34">
        <v>90930</v>
      </c>
      <c r="C726" s="34">
        <v>80336</v>
      </c>
      <c r="D726" s="34">
        <v>87750</v>
      </c>
      <c r="E726" s="34">
        <v>100240</v>
      </c>
      <c r="F726" s="34">
        <v>109309</v>
      </c>
      <c r="G726" s="34">
        <v>115601</v>
      </c>
      <c r="H726" s="34">
        <v>122090</v>
      </c>
      <c r="I726" s="34">
        <v>137922</v>
      </c>
      <c r="J726" s="34">
        <v>144755</v>
      </c>
      <c r="K726" s="34">
        <v>141925</v>
      </c>
      <c r="L726" s="34">
        <v>140876</v>
      </c>
      <c r="M726" s="34">
        <v>148911</v>
      </c>
      <c r="N726" s="34">
        <v>157883</v>
      </c>
      <c r="O726" s="34">
        <v>168811</v>
      </c>
      <c r="P726" s="34">
        <v>179790</v>
      </c>
      <c r="Q726" s="34">
        <v>188919</v>
      </c>
      <c r="R726" s="34">
        <v>212588</v>
      </c>
      <c r="S726" s="34">
        <v>222915</v>
      </c>
      <c r="T726" s="34">
        <v>241730</v>
      </c>
      <c r="U726" s="34">
        <v>259653</v>
      </c>
      <c r="V726" s="34">
        <v>247529</v>
      </c>
      <c r="W726" s="34">
        <v>253170</v>
      </c>
      <c r="X726" s="34">
        <v>261456</v>
      </c>
      <c r="Y726" s="34">
        <v>279646</v>
      </c>
      <c r="Z726" s="34">
        <v>288444</v>
      </c>
      <c r="AA726" s="34">
        <v>299765</v>
      </c>
      <c r="AB726" s="34">
        <v>311228</v>
      </c>
      <c r="AC726" s="34">
        <v>303717</v>
      </c>
      <c r="AD726" s="34">
        <v>269183</v>
      </c>
      <c r="AE726" s="34">
        <v>300813</v>
      </c>
      <c r="AF726" s="34">
        <v>316518</v>
      </c>
      <c r="AG726" s="34">
        <v>319485</v>
      </c>
      <c r="AH726" s="34">
        <v>322171</v>
      </c>
      <c r="AI726" s="34">
        <v>332662</v>
      </c>
      <c r="AJ726" s="34">
        <v>343149</v>
      </c>
      <c r="AK726" s="34">
        <v>343107</v>
      </c>
    </row>
    <row r="727" spans="1:37">
      <c r="B727" t="s">
        <v>385</v>
      </c>
      <c r="C727">
        <v>-11.7</v>
      </c>
      <c r="D727">
        <v>9.1999999999999993</v>
      </c>
      <c r="E727">
        <v>14.2</v>
      </c>
      <c r="F727">
        <v>9</v>
      </c>
      <c r="G727">
        <v>5.8</v>
      </c>
      <c r="H727">
        <v>5.6</v>
      </c>
      <c r="I727">
        <v>13</v>
      </c>
      <c r="J727">
        <v>5</v>
      </c>
      <c r="K727">
        <v>-2</v>
      </c>
      <c r="L727">
        <v>-0.7</v>
      </c>
      <c r="M727">
        <v>5.7</v>
      </c>
      <c r="N727">
        <v>6</v>
      </c>
      <c r="O727">
        <v>6.9</v>
      </c>
      <c r="P727">
        <v>6.5</v>
      </c>
      <c r="Q727">
        <v>5.0999999999999996</v>
      </c>
      <c r="R727">
        <v>12.5</v>
      </c>
      <c r="S727">
        <v>4.9000000000000004</v>
      </c>
      <c r="T727">
        <v>8.4</v>
      </c>
      <c r="U727">
        <v>7.4</v>
      </c>
      <c r="V727">
        <v>-4.7</v>
      </c>
      <c r="W727">
        <v>2.2999999999999998</v>
      </c>
      <c r="X727">
        <v>3.3</v>
      </c>
      <c r="Y727">
        <v>7</v>
      </c>
      <c r="Z727">
        <v>3.1</v>
      </c>
      <c r="AA727">
        <v>3.9</v>
      </c>
      <c r="AB727">
        <v>3.8</v>
      </c>
      <c r="AC727">
        <v>-2.4</v>
      </c>
      <c r="AD727">
        <v>-11.4</v>
      </c>
      <c r="AE727">
        <v>11.8</v>
      </c>
      <c r="AF727">
        <v>5.2</v>
      </c>
      <c r="AG727">
        <v>0.9</v>
      </c>
      <c r="AH727">
        <v>0.8</v>
      </c>
      <c r="AI727">
        <v>3.3</v>
      </c>
      <c r="AJ727">
        <v>3.2</v>
      </c>
      <c r="AK727">
        <v>0</v>
      </c>
    </row>
    <row r="729" spans="1:37">
      <c r="A729" t="s">
        <v>458</v>
      </c>
      <c r="B729" s="34">
        <v>50192</v>
      </c>
      <c r="C729" s="34">
        <v>43392</v>
      </c>
      <c r="D729" s="34">
        <v>49080</v>
      </c>
      <c r="E729" s="34">
        <v>60199</v>
      </c>
      <c r="F729" s="34">
        <v>65957</v>
      </c>
      <c r="G729" s="34">
        <v>71326</v>
      </c>
      <c r="H729" s="34">
        <v>74697</v>
      </c>
      <c r="I729" s="34">
        <v>86690</v>
      </c>
      <c r="J729" s="34">
        <v>91821</v>
      </c>
      <c r="K729" s="34">
        <v>91034</v>
      </c>
      <c r="L729" s="34">
        <v>92945</v>
      </c>
      <c r="M729" s="34">
        <v>100152</v>
      </c>
      <c r="N729" s="34">
        <v>107362</v>
      </c>
      <c r="O729" s="34">
        <v>119004</v>
      </c>
      <c r="P729" s="34">
        <v>127856</v>
      </c>
      <c r="Q729" s="34">
        <v>133597</v>
      </c>
      <c r="R729" s="34">
        <v>152279</v>
      </c>
      <c r="S729" s="34">
        <v>160435</v>
      </c>
      <c r="T729" s="34">
        <v>174808</v>
      </c>
      <c r="U729" s="34">
        <v>188523</v>
      </c>
      <c r="V729" s="34">
        <v>175917</v>
      </c>
      <c r="W729" s="34">
        <v>179493</v>
      </c>
      <c r="X729" s="34">
        <v>185738</v>
      </c>
      <c r="Y729" s="34">
        <v>203236</v>
      </c>
      <c r="Z729" s="34">
        <v>213382</v>
      </c>
      <c r="AA729" s="34">
        <v>220815</v>
      </c>
      <c r="AB729" s="34">
        <v>230180</v>
      </c>
      <c r="AC729" s="34">
        <v>227063</v>
      </c>
      <c r="AD729" s="34">
        <v>186614</v>
      </c>
      <c r="AE729" s="34">
        <v>216597</v>
      </c>
      <c r="AF729" s="34">
        <v>232828</v>
      </c>
      <c r="AG729" s="34">
        <v>233671</v>
      </c>
      <c r="AH729" s="34">
        <v>234326</v>
      </c>
      <c r="AI729" s="34">
        <v>244448</v>
      </c>
      <c r="AJ729" s="34">
        <v>255722</v>
      </c>
      <c r="AK729" s="34">
        <v>251214</v>
      </c>
    </row>
    <row r="730" spans="1:37">
      <c r="B730" t="s">
        <v>385</v>
      </c>
      <c r="C730">
        <v>-13.5</v>
      </c>
      <c r="D730">
        <v>13.1</v>
      </c>
      <c r="E730">
        <v>22.7</v>
      </c>
      <c r="F730">
        <v>9.6</v>
      </c>
      <c r="G730">
        <v>8.1</v>
      </c>
      <c r="H730">
        <v>4.7</v>
      </c>
      <c r="I730">
        <v>16.100000000000001</v>
      </c>
      <c r="J730">
        <v>5.9</v>
      </c>
      <c r="K730">
        <v>-0.9</v>
      </c>
      <c r="L730">
        <v>2.1</v>
      </c>
      <c r="M730">
        <v>7.8</v>
      </c>
      <c r="N730">
        <v>7.2</v>
      </c>
      <c r="O730">
        <v>10.8</v>
      </c>
      <c r="P730">
        <v>7.4</v>
      </c>
      <c r="Q730">
        <v>4.5</v>
      </c>
      <c r="R730">
        <v>14</v>
      </c>
      <c r="S730">
        <v>5.4</v>
      </c>
      <c r="T730">
        <v>9</v>
      </c>
      <c r="U730">
        <v>7.8</v>
      </c>
      <c r="V730">
        <v>-6.7</v>
      </c>
      <c r="W730">
        <v>2</v>
      </c>
      <c r="X730">
        <v>3.5</v>
      </c>
      <c r="Y730">
        <v>9.4</v>
      </c>
      <c r="Z730">
        <v>5</v>
      </c>
      <c r="AA730">
        <v>3.5</v>
      </c>
      <c r="AB730">
        <v>4.2</v>
      </c>
      <c r="AC730">
        <v>-1.4</v>
      </c>
      <c r="AD730">
        <v>-17.8</v>
      </c>
      <c r="AE730">
        <v>16.100000000000001</v>
      </c>
      <c r="AF730">
        <v>7.5</v>
      </c>
      <c r="AG730">
        <v>0.4</v>
      </c>
      <c r="AH730">
        <v>0.3</v>
      </c>
      <c r="AI730">
        <v>4.3</v>
      </c>
      <c r="AJ730">
        <v>4.5999999999999996</v>
      </c>
      <c r="AK730">
        <v>-1.8</v>
      </c>
    </row>
    <row r="732" spans="1:37">
      <c r="A732" t="s">
        <v>459</v>
      </c>
      <c r="B732" s="34">
        <v>48572</v>
      </c>
      <c r="C732" s="34">
        <v>44374</v>
      </c>
      <c r="D732" s="34">
        <v>46001</v>
      </c>
      <c r="E732" s="34">
        <v>46623</v>
      </c>
      <c r="F732" s="34">
        <v>50387</v>
      </c>
      <c r="G732" s="34">
        <v>50809</v>
      </c>
      <c r="H732" s="34">
        <v>54700</v>
      </c>
      <c r="I732" s="34">
        <v>58138</v>
      </c>
      <c r="J732" s="34">
        <v>59742</v>
      </c>
      <c r="K732" s="34">
        <v>57091</v>
      </c>
      <c r="L732" s="34">
        <v>52929</v>
      </c>
      <c r="M732" s="34">
        <v>53118</v>
      </c>
      <c r="N732" s="34">
        <v>54493</v>
      </c>
      <c r="O732" s="34">
        <v>51508</v>
      </c>
      <c r="P732" s="34">
        <v>53066</v>
      </c>
      <c r="Q732" s="34">
        <v>56928</v>
      </c>
      <c r="R732" s="34">
        <v>61125</v>
      </c>
      <c r="S732" s="34">
        <v>62918</v>
      </c>
      <c r="T732" s="34">
        <v>66935</v>
      </c>
      <c r="U732" s="34">
        <v>70811</v>
      </c>
      <c r="V732" s="34">
        <v>72866</v>
      </c>
      <c r="W732" s="34">
        <v>75145</v>
      </c>
      <c r="X732" s="34">
        <v>77104</v>
      </c>
      <c r="Y732" s="34">
        <v>76832</v>
      </c>
      <c r="Z732" s="34">
        <v>75006</v>
      </c>
      <c r="AA732" s="34">
        <v>78964</v>
      </c>
      <c r="AB732" s="34">
        <v>81048</v>
      </c>
      <c r="AC732" s="34">
        <v>76730</v>
      </c>
      <c r="AD732" s="34">
        <v>82849</v>
      </c>
      <c r="AE732" s="34">
        <v>84074</v>
      </c>
      <c r="AF732" s="34">
        <v>83575</v>
      </c>
      <c r="AG732" s="34">
        <v>85689</v>
      </c>
      <c r="AH732" s="34">
        <v>87710</v>
      </c>
      <c r="AI732" s="34">
        <v>88088</v>
      </c>
      <c r="AJ732" s="34">
        <v>87155</v>
      </c>
      <c r="AK732" s="34">
        <v>92062</v>
      </c>
    </row>
    <row r="733" spans="1:37">
      <c r="B733" t="s">
        <v>385</v>
      </c>
      <c r="C733">
        <v>-8.6</v>
      </c>
      <c r="D733">
        <v>3.7</v>
      </c>
      <c r="E733">
        <v>1.4</v>
      </c>
      <c r="F733">
        <v>8.1</v>
      </c>
      <c r="G733">
        <v>0.8</v>
      </c>
      <c r="H733">
        <v>7.7</v>
      </c>
      <c r="I733">
        <v>6.3</v>
      </c>
      <c r="J733">
        <v>2.8</v>
      </c>
      <c r="K733">
        <v>-4.4000000000000004</v>
      </c>
      <c r="L733">
        <v>-7.3</v>
      </c>
      <c r="M733">
        <v>0.4</v>
      </c>
      <c r="N733">
        <v>2.6</v>
      </c>
      <c r="O733">
        <v>-5.5</v>
      </c>
      <c r="P733">
        <v>3</v>
      </c>
      <c r="Q733">
        <v>7.3</v>
      </c>
      <c r="R733">
        <v>7.4</v>
      </c>
      <c r="S733">
        <v>2.9</v>
      </c>
      <c r="T733">
        <v>6.4</v>
      </c>
      <c r="U733">
        <v>5.8</v>
      </c>
      <c r="V733">
        <v>2.9</v>
      </c>
      <c r="W733">
        <v>3.1</v>
      </c>
      <c r="X733">
        <v>2.6</v>
      </c>
      <c r="Y733">
        <v>-0.4</v>
      </c>
      <c r="Z733">
        <v>-2.4</v>
      </c>
      <c r="AA733">
        <v>5.3</v>
      </c>
      <c r="AB733">
        <v>2.6</v>
      </c>
      <c r="AC733">
        <v>-5.3</v>
      </c>
      <c r="AD733">
        <v>8</v>
      </c>
      <c r="AE733">
        <v>1.5</v>
      </c>
      <c r="AF733">
        <v>-0.6</v>
      </c>
      <c r="AG733">
        <v>2.5</v>
      </c>
      <c r="AH733">
        <v>2.4</v>
      </c>
      <c r="AI733">
        <v>0.4</v>
      </c>
      <c r="AJ733">
        <v>-1.1000000000000001</v>
      </c>
      <c r="AK733">
        <v>5.6</v>
      </c>
    </row>
    <row r="735" spans="1:37">
      <c r="A735" t="s">
        <v>484</v>
      </c>
    </row>
    <row r="736" spans="1:37">
      <c r="A736" t="s">
        <v>400</v>
      </c>
    </row>
    <row r="739" spans="1:38">
      <c r="A739" t="s">
        <v>486</v>
      </c>
    </row>
    <row r="740" spans="1:38">
      <c r="A740" t="s">
        <v>471</v>
      </c>
    </row>
    <row r="741" spans="1:38">
      <c r="A741" t="s">
        <v>464</v>
      </c>
    </row>
    <row r="742" spans="1:38">
      <c r="A742" t="s">
        <v>487</v>
      </c>
    </row>
    <row r="743" spans="1:38">
      <c r="A743" t="s">
        <v>556</v>
      </c>
      <c r="B743" t="s">
        <v>557</v>
      </c>
      <c r="C743" t="s">
        <v>242</v>
      </c>
      <c r="D743" t="s">
        <v>242</v>
      </c>
      <c r="E743" t="s">
        <v>242</v>
      </c>
      <c r="F743" t="s">
        <v>242</v>
      </c>
      <c r="G743" t="s">
        <v>242</v>
      </c>
      <c r="H743" t="s">
        <v>242</v>
      </c>
      <c r="I743" t="s">
        <v>242</v>
      </c>
      <c r="J743" t="s">
        <v>242</v>
      </c>
      <c r="K743" t="s">
        <v>242</v>
      </c>
      <c r="L743" t="s">
        <v>242</v>
      </c>
      <c r="M743" t="s">
        <v>242</v>
      </c>
      <c r="N743" t="s">
        <v>242</v>
      </c>
      <c r="O743" t="s">
        <v>242</v>
      </c>
      <c r="P743" t="s">
        <v>242</v>
      </c>
      <c r="Q743" t="s">
        <v>242</v>
      </c>
      <c r="R743" t="s">
        <v>242</v>
      </c>
      <c r="S743" t="s">
        <v>242</v>
      </c>
      <c r="T743" t="s">
        <v>242</v>
      </c>
      <c r="U743" t="s">
        <v>242</v>
      </c>
      <c r="V743" t="s">
        <v>242</v>
      </c>
      <c r="W743" t="s">
        <v>242</v>
      </c>
      <c r="X743" t="s">
        <v>242</v>
      </c>
      <c r="Y743" t="s">
        <v>242</v>
      </c>
      <c r="Z743" t="s">
        <v>242</v>
      </c>
      <c r="AA743" t="s">
        <v>242</v>
      </c>
      <c r="AB743" t="s">
        <v>242</v>
      </c>
      <c r="AC743" t="s">
        <v>242</v>
      </c>
      <c r="AD743" t="s">
        <v>242</v>
      </c>
      <c r="AE743" t="s">
        <v>242</v>
      </c>
      <c r="AF743" t="s">
        <v>242</v>
      </c>
      <c r="AG743" t="s">
        <v>242</v>
      </c>
      <c r="AH743" t="s">
        <v>242</v>
      </c>
      <c r="AI743" t="s">
        <v>242</v>
      </c>
      <c r="AJ743" t="s">
        <v>242</v>
      </c>
      <c r="AK743" t="s">
        <v>242</v>
      </c>
    </row>
    <row r="744" spans="1:38">
      <c r="B744">
        <v>1981</v>
      </c>
      <c r="C744">
        <v>1982</v>
      </c>
      <c r="D744">
        <v>1983</v>
      </c>
      <c r="E744">
        <v>1984</v>
      </c>
      <c r="F744">
        <v>1985</v>
      </c>
      <c r="G744">
        <v>1986</v>
      </c>
      <c r="H744">
        <v>1987</v>
      </c>
      <c r="I744">
        <v>1988</v>
      </c>
      <c r="J744">
        <v>1989</v>
      </c>
      <c r="K744">
        <v>1990</v>
      </c>
      <c r="L744">
        <v>1991</v>
      </c>
      <c r="M744">
        <v>1992</v>
      </c>
      <c r="N744">
        <v>1993</v>
      </c>
      <c r="O744">
        <v>1994</v>
      </c>
      <c r="P744">
        <v>1995</v>
      </c>
      <c r="Q744">
        <v>1996</v>
      </c>
      <c r="R744">
        <v>1997</v>
      </c>
      <c r="S744">
        <v>1998</v>
      </c>
      <c r="T744">
        <v>1999</v>
      </c>
      <c r="U744">
        <v>2000</v>
      </c>
      <c r="V744">
        <v>2001</v>
      </c>
      <c r="W744">
        <v>2002</v>
      </c>
      <c r="X744">
        <v>2003</v>
      </c>
      <c r="Y744">
        <v>2004</v>
      </c>
      <c r="Z744">
        <v>2005</v>
      </c>
      <c r="AA744">
        <v>2006</v>
      </c>
      <c r="AB744">
        <v>2007</v>
      </c>
      <c r="AC744">
        <v>2008</v>
      </c>
      <c r="AD744">
        <v>2009</v>
      </c>
      <c r="AE744">
        <v>2010</v>
      </c>
      <c r="AF744">
        <v>2011</v>
      </c>
      <c r="AG744">
        <v>2012</v>
      </c>
      <c r="AH744">
        <v>2013</v>
      </c>
      <c r="AI744">
        <v>2014</v>
      </c>
      <c r="AJ744">
        <v>2015</v>
      </c>
      <c r="AK744">
        <v>2016</v>
      </c>
      <c r="AL744">
        <v>2017</v>
      </c>
    </row>
    <row r="745" spans="1:38">
      <c r="B745" t="s">
        <v>383</v>
      </c>
      <c r="C745" t="s">
        <v>383</v>
      </c>
      <c r="D745" t="s">
        <v>383</v>
      </c>
      <c r="E745" t="s">
        <v>383</v>
      </c>
      <c r="F745" t="s">
        <v>383</v>
      </c>
      <c r="G745" t="s">
        <v>383</v>
      </c>
      <c r="H745" t="s">
        <v>383</v>
      </c>
      <c r="I745" t="s">
        <v>383</v>
      </c>
      <c r="J745" t="s">
        <v>383</v>
      </c>
      <c r="K745" t="s">
        <v>383</v>
      </c>
      <c r="L745" t="s">
        <v>383</v>
      </c>
      <c r="M745" t="s">
        <v>383</v>
      </c>
      <c r="N745" t="s">
        <v>383</v>
      </c>
      <c r="O745" t="s">
        <v>383</v>
      </c>
      <c r="P745" t="s">
        <v>383</v>
      </c>
      <c r="Q745" t="s">
        <v>383</v>
      </c>
      <c r="R745" t="s">
        <v>383</v>
      </c>
      <c r="S745" t="s">
        <v>383</v>
      </c>
      <c r="T745" t="s">
        <v>383</v>
      </c>
      <c r="U745" t="s">
        <v>383</v>
      </c>
      <c r="V745" t="s">
        <v>383</v>
      </c>
      <c r="W745" t="s">
        <v>383</v>
      </c>
      <c r="X745" t="s">
        <v>383</v>
      </c>
      <c r="Y745" t="s">
        <v>383</v>
      </c>
      <c r="Z745" t="s">
        <v>383</v>
      </c>
      <c r="AA745" t="s">
        <v>383</v>
      </c>
      <c r="AB745" t="s">
        <v>383</v>
      </c>
      <c r="AC745" t="s">
        <v>383</v>
      </c>
      <c r="AD745" t="s">
        <v>383</v>
      </c>
      <c r="AE745" t="s">
        <v>383</v>
      </c>
      <c r="AF745" t="s">
        <v>383</v>
      </c>
      <c r="AG745" t="s">
        <v>383</v>
      </c>
      <c r="AH745" t="s">
        <v>383</v>
      </c>
      <c r="AI745" t="s">
        <v>383</v>
      </c>
      <c r="AJ745" t="s">
        <v>383</v>
      </c>
      <c r="AK745" t="s">
        <v>383</v>
      </c>
    </row>
    <row r="747" spans="1:38">
      <c r="A747" t="s">
        <v>403</v>
      </c>
      <c r="B747">
        <v>44.1</v>
      </c>
      <c r="C747">
        <v>48.5</v>
      </c>
      <c r="D747">
        <v>52</v>
      </c>
      <c r="E747">
        <v>54.7</v>
      </c>
      <c r="F747">
        <v>57.2</v>
      </c>
      <c r="G747">
        <v>59.9</v>
      </c>
      <c r="H747">
        <v>62.6</v>
      </c>
      <c r="I747">
        <v>65.5</v>
      </c>
      <c r="J747">
        <v>68.900000000000006</v>
      </c>
      <c r="K747">
        <v>71.900000000000006</v>
      </c>
      <c r="L747">
        <v>75.2</v>
      </c>
      <c r="M747">
        <v>76.900000000000006</v>
      </c>
      <c r="N747">
        <v>78.5</v>
      </c>
      <c r="O747">
        <v>79.2</v>
      </c>
      <c r="P747">
        <v>80.3</v>
      </c>
      <c r="Q747">
        <v>81.400000000000006</v>
      </c>
      <c r="R747">
        <v>82.5</v>
      </c>
      <c r="S747">
        <v>83.9</v>
      </c>
      <c r="T747">
        <v>85.3</v>
      </c>
      <c r="U747">
        <v>87.7</v>
      </c>
      <c r="V747">
        <v>89.6</v>
      </c>
      <c r="W747">
        <v>91.5</v>
      </c>
      <c r="X747">
        <v>93.3</v>
      </c>
      <c r="Y747">
        <v>94.7</v>
      </c>
      <c r="Z747">
        <v>96.8</v>
      </c>
      <c r="AA747">
        <v>98.3</v>
      </c>
      <c r="AB747">
        <v>100</v>
      </c>
      <c r="AC747">
        <v>101.9</v>
      </c>
      <c r="AD747">
        <v>102.7</v>
      </c>
      <c r="AE747">
        <v>104.3</v>
      </c>
      <c r="AF747">
        <v>107.2</v>
      </c>
      <c r="AG747">
        <v>108.5</v>
      </c>
      <c r="AH747">
        <v>110.4</v>
      </c>
      <c r="AI747">
        <v>112.6</v>
      </c>
      <c r="AJ747">
        <v>113.9</v>
      </c>
      <c r="AK747">
        <v>115.2</v>
      </c>
    </row>
    <row r="748" spans="1:38">
      <c r="A748" t="s">
        <v>480</v>
      </c>
      <c r="B748" t="s">
        <v>385</v>
      </c>
      <c r="C748">
        <v>9.9</v>
      </c>
      <c r="D748">
        <v>7.2</v>
      </c>
      <c r="E748">
        <v>5.0999999999999996</v>
      </c>
      <c r="F748">
        <v>4.7</v>
      </c>
      <c r="G748">
        <v>4.5999999999999996</v>
      </c>
      <c r="H748">
        <v>4.5</v>
      </c>
      <c r="I748">
        <v>4.5999999999999996</v>
      </c>
      <c r="J748">
        <v>5.2</v>
      </c>
      <c r="K748">
        <v>4.4000000000000004</v>
      </c>
      <c r="L748">
        <v>4.5999999999999996</v>
      </c>
      <c r="M748">
        <v>2.2000000000000002</v>
      </c>
      <c r="N748">
        <v>2.1</v>
      </c>
      <c r="O748">
        <v>0.9</v>
      </c>
      <c r="P748">
        <v>1.3</v>
      </c>
      <c r="Q748">
        <v>1.4</v>
      </c>
      <c r="R748">
        <v>1.4</v>
      </c>
      <c r="S748">
        <v>1.7</v>
      </c>
      <c r="T748">
        <v>1.7</v>
      </c>
      <c r="U748">
        <v>2.8</v>
      </c>
      <c r="V748">
        <v>2.1</v>
      </c>
      <c r="W748">
        <v>2.1</v>
      </c>
      <c r="X748">
        <v>2</v>
      </c>
      <c r="Y748">
        <v>1.6</v>
      </c>
      <c r="Z748">
        <v>2.2000000000000002</v>
      </c>
      <c r="AA748">
        <v>1.6</v>
      </c>
      <c r="AB748">
        <v>1.7</v>
      </c>
      <c r="AC748">
        <v>1.9</v>
      </c>
      <c r="AD748">
        <v>0.8</v>
      </c>
      <c r="AE748">
        <v>1.5</v>
      </c>
      <c r="AF748">
        <v>2.8</v>
      </c>
      <c r="AG748">
        <v>1.2</v>
      </c>
      <c r="AH748">
        <v>1.7</v>
      </c>
      <c r="AI748">
        <v>1.9</v>
      </c>
      <c r="AJ748">
        <v>1.2</v>
      </c>
      <c r="AK748">
        <v>1.2</v>
      </c>
    </row>
    <row r="750" spans="1:38">
      <c r="A750" t="s">
        <v>404</v>
      </c>
      <c r="B750">
        <v>45.9</v>
      </c>
      <c r="C750">
        <v>50.3</v>
      </c>
      <c r="D750">
        <v>54</v>
      </c>
      <c r="E750">
        <v>56.8</v>
      </c>
      <c r="F750">
        <v>59.3</v>
      </c>
      <c r="G750">
        <v>61.9</v>
      </c>
      <c r="H750">
        <v>64.400000000000006</v>
      </c>
      <c r="I750">
        <v>67.3</v>
      </c>
      <c r="J750">
        <v>70.599999999999994</v>
      </c>
      <c r="K750">
        <v>73.599999999999994</v>
      </c>
      <c r="L750">
        <v>77</v>
      </c>
      <c r="M750">
        <v>78.3</v>
      </c>
      <c r="N750">
        <v>80.099999999999994</v>
      </c>
      <c r="O750">
        <v>81</v>
      </c>
      <c r="P750">
        <v>82.5</v>
      </c>
      <c r="Q750">
        <v>83.9</v>
      </c>
      <c r="R750">
        <v>85.2</v>
      </c>
      <c r="S750">
        <v>86.4</v>
      </c>
      <c r="T750">
        <v>88</v>
      </c>
      <c r="U750">
        <v>90</v>
      </c>
      <c r="V750">
        <v>92</v>
      </c>
      <c r="W750">
        <v>93.6</v>
      </c>
      <c r="X750">
        <v>94.9</v>
      </c>
      <c r="Y750">
        <v>96.2</v>
      </c>
      <c r="Z750">
        <v>97.8</v>
      </c>
      <c r="AA750">
        <v>98.9</v>
      </c>
      <c r="AB750">
        <v>100</v>
      </c>
      <c r="AC750">
        <v>101.3</v>
      </c>
      <c r="AD750">
        <v>101.1</v>
      </c>
      <c r="AE750">
        <v>102.9</v>
      </c>
      <c r="AF750">
        <v>105.4</v>
      </c>
      <c r="AG750">
        <v>106.5</v>
      </c>
      <c r="AH750">
        <v>108.1</v>
      </c>
      <c r="AI750">
        <v>110.4</v>
      </c>
      <c r="AJ750">
        <v>111.8</v>
      </c>
      <c r="AK750">
        <v>113.2</v>
      </c>
    </row>
    <row r="751" spans="1:38">
      <c r="B751" t="s">
        <v>385</v>
      </c>
      <c r="C751">
        <v>9.6</v>
      </c>
      <c r="D751">
        <v>7.4</v>
      </c>
      <c r="E751">
        <v>5.3</v>
      </c>
      <c r="F751">
        <v>4.4000000000000004</v>
      </c>
      <c r="G751">
        <v>4.4000000000000004</v>
      </c>
      <c r="H751">
        <v>4.0999999999999996</v>
      </c>
      <c r="I751">
        <v>4.5</v>
      </c>
      <c r="J751">
        <v>4.9000000000000004</v>
      </c>
      <c r="K751">
        <v>4.2</v>
      </c>
      <c r="L751">
        <v>4.5999999999999996</v>
      </c>
      <c r="M751">
        <v>1.7</v>
      </c>
      <c r="N751">
        <v>2.4</v>
      </c>
      <c r="O751">
        <v>1.1000000000000001</v>
      </c>
      <c r="P751">
        <v>1.8</v>
      </c>
      <c r="Q751">
        <v>1.7</v>
      </c>
      <c r="R751">
        <v>1.6</v>
      </c>
      <c r="S751">
        <v>1.3</v>
      </c>
      <c r="T751">
        <v>1.8</v>
      </c>
      <c r="U751">
        <v>2.2999999999999998</v>
      </c>
      <c r="V751">
        <v>2.2000000000000002</v>
      </c>
      <c r="W751">
        <v>1.7</v>
      </c>
      <c r="X751">
        <v>1.4</v>
      </c>
      <c r="Y751">
        <v>1.4</v>
      </c>
      <c r="Z751">
        <v>1.6</v>
      </c>
      <c r="AA751">
        <v>1.1000000000000001</v>
      </c>
      <c r="AB751">
        <v>1.1000000000000001</v>
      </c>
      <c r="AC751">
        <v>1.3</v>
      </c>
      <c r="AD751">
        <v>-0.2</v>
      </c>
      <c r="AE751">
        <v>1.7</v>
      </c>
      <c r="AF751">
        <v>2.4</v>
      </c>
      <c r="AG751">
        <v>1.1000000000000001</v>
      </c>
      <c r="AH751">
        <v>1.5</v>
      </c>
      <c r="AI751">
        <v>2.1</v>
      </c>
      <c r="AJ751">
        <v>1.3</v>
      </c>
      <c r="AK751">
        <v>1.2</v>
      </c>
    </row>
    <row r="753" spans="1:37">
      <c r="A753" t="s">
        <v>405</v>
      </c>
      <c r="B753">
        <v>70.099999999999994</v>
      </c>
      <c r="C753">
        <v>74.099999999999994</v>
      </c>
      <c r="D753">
        <v>76.5</v>
      </c>
      <c r="E753">
        <v>78.3</v>
      </c>
      <c r="F753">
        <v>80</v>
      </c>
      <c r="G753">
        <v>83.9</v>
      </c>
      <c r="H753">
        <v>86</v>
      </c>
      <c r="I753">
        <v>89.5</v>
      </c>
      <c r="J753">
        <v>93.8</v>
      </c>
      <c r="K753">
        <v>94.6</v>
      </c>
      <c r="L753">
        <v>93.8</v>
      </c>
      <c r="M753">
        <v>94.6</v>
      </c>
      <c r="N753">
        <v>95.5</v>
      </c>
      <c r="O753">
        <v>98.1</v>
      </c>
      <c r="P753">
        <v>100.2</v>
      </c>
      <c r="Q753">
        <v>101.3</v>
      </c>
      <c r="R753">
        <v>102.2</v>
      </c>
      <c r="S753">
        <v>102.5</v>
      </c>
      <c r="T753">
        <v>103.4</v>
      </c>
      <c r="U753">
        <v>102.8</v>
      </c>
      <c r="V753">
        <v>102.9</v>
      </c>
      <c r="W753">
        <v>103.3</v>
      </c>
      <c r="X753">
        <v>103.2</v>
      </c>
      <c r="Y753">
        <v>102.6</v>
      </c>
      <c r="Z753">
        <v>102.2</v>
      </c>
      <c r="AA753">
        <v>100.8</v>
      </c>
      <c r="AB753">
        <v>100</v>
      </c>
      <c r="AC753">
        <v>95.4</v>
      </c>
      <c r="AD753">
        <v>93</v>
      </c>
      <c r="AE753">
        <v>94.4</v>
      </c>
      <c r="AF753">
        <v>94.3</v>
      </c>
      <c r="AG753">
        <v>94.2</v>
      </c>
      <c r="AH753">
        <v>94.6</v>
      </c>
      <c r="AI753">
        <v>95.1</v>
      </c>
      <c r="AJ753">
        <v>97.1</v>
      </c>
      <c r="AK753">
        <v>99.1</v>
      </c>
    </row>
    <row r="754" spans="1:37">
      <c r="B754" t="s">
        <v>385</v>
      </c>
      <c r="C754">
        <v>5.6</v>
      </c>
      <c r="D754">
        <v>3.2</v>
      </c>
      <c r="E754">
        <v>2.4</v>
      </c>
      <c r="F754">
        <v>2.1</v>
      </c>
      <c r="G754">
        <v>4.9000000000000004</v>
      </c>
      <c r="H754">
        <v>2.5</v>
      </c>
      <c r="I754">
        <v>4</v>
      </c>
      <c r="J754">
        <v>4.9000000000000004</v>
      </c>
      <c r="K754">
        <v>0.8</v>
      </c>
      <c r="L754">
        <v>-0.9</v>
      </c>
      <c r="M754">
        <v>0.9</v>
      </c>
      <c r="N754">
        <v>0.9</v>
      </c>
      <c r="O754">
        <v>2.7</v>
      </c>
      <c r="P754">
        <v>2.2000000000000002</v>
      </c>
      <c r="Q754">
        <v>1.1000000000000001</v>
      </c>
      <c r="R754">
        <v>0.9</v>
      </c>
      <c r="S754">
        <v>0.3</v>
      </c>
      <c r="T754">
        <v>0.9</v>
      </c>
      <c r="U754">
        <v>-0.6</v>
      </c>
      <c r="V754">
        <v>0.1</v>
      </c>
      <c r="W754">
        <v>0.4</v>
      </c>
      <c r="X754">
        <v>-0.1</v>
      </c>
      <c r="Y754">
        <v>-0.6</v>
      </c>
      <c r="Z754">
        <v>-0.4</v>
      </c>
      <c r="AA754">
        <v>-1.4</v>
      </c>
      <c r="AB754">
        <v>-0.8</v>
      </c>
      <c r="AC754">
        <v>-4.5999999999999996</v>
      </c>
      <c r="AD754">
        <v>-2.5</v>
      </c>
      <c r="AE754">
        <v>1.5</v>
      </c>
      <c r="AF754">
        <v>-0.2</v>
      </c>
      <c r="AG754">
        <v>-0.1</v>
      </c>
      <c r="AH754">
        <v>0.4</v>
      </c>
      <c r="AI754">
        <v>0.6</v>
      </c>
      <c r="AJ754">
        <v>2.1</v>
      </c>
      <c r="AK754">
        <v>2.1</v>
      </c>
    </row>
    <row r="756" spans="1:37">
      <c r="A756" t="s">
        <v>406</v>
      </c>
      <c r="B756">
        <v>68.7</v>
      </c>
      <c r="C756">
        <v>73.3</v>
      </c>
      <c r="D756">
        <v>76.7</v>
      </c>
      <c r="E756">
        <v>78.7</v>
      </c>
      <c r="F756">
        <v>80.900000000000006</v>
      </c>
      <c r="G756">
        <v>83.5</v>
      </c>
      <c r="H756">
        <v>87.1</v>
      </c>
      <c r="I756">
        <v>91.9</v>
      </c>
      <c r="J756">
        <v>96.2</v>
      </c>
      <c r="K756">
        <v>98.6</v>
      </c>
      <c r="L756">
        <v>104.2</v>
      </c>
      <c r="M756">
        <v>104.2</v>
      </c>
      <c r="N756">
        <v>104.5</v>
      </c>
      <c r="O756">
        <v>105.4</v>
      </c>
      <c r="P756">
        <v>104.4</v>
      </c>
      <c r="Q756">
        <v>104.7</v>
      </c>
      <c r="R756">
        <v>105.9</v>
      </c>
      <c r="S756">
        <v>106.7</v>
      </c>
      <c r="T756">
        <v>108.7</v>
      </c>
      <c r="U756">
        <v>108.8</v>
      </c>
      <c r="V756">
        <v>109.3</v>
      </c>
      <c r="W756">
        <v>108.7</v>
      </c>
      <c r="X756">
        <v>107.1</v>
      </c>
      <c r="Y756">
        <v>106.5</v>
      </c>
      <c r="Z756">
        <v>104.3</v>
      </c>
      <c r="AA756">
        <v>101.4</v>
      </c>
      <c r="AB756">
        <v>100</v>
      </c>
      <c r="AC756">
        <v>97.9</v>
      </c>
      <c r="AD756">
        <v>97.2</v>
      </c>
      <c r="AE756">
        <v>95.4</v>
      </c>
      <c r="AF756">
        <v>95.6</v>
      </c>
      <c r="AG756">
        <v>94</v>
      </c>
      <c r="AH756">
        <v>92.8</v>
      </c>
      <c r="AI756">
        <v>94</v>
      </c>
      <c r="AJ756">
        <v>95.1</v>
      </c>
      <c r="AK756">
        <v>95.1</v>
      </c>
    </row>
    <row r="757" spans="1:37">
      <c r="B757" t="s">
        <v>385</v>
      </c>
      <c r="C757">
        <v>6.7</v>
      </c>
      <c r="D757">
        <v>4.7</v>
      </c>
      <c r="E757">
        <v>2.5</v>
      </c>
      <c r="F757">
        <v>2.9</v>
      </c>
      <c r="G757">
        <v>3.1</v>
      </c>
      <c r="H757">
        <v>4.4000000000000004</v>
      </c>
      <c r="I757">
        <v>5.4</v>
      </c>
      <c r="J757">
        <v>4.7</v>
      </c>
      <c r="K757">
        <v>2.5</v>
      </c>
      <c r="L757">
        <v>5.7</v>
      </c>
      <c r="M757">
        <v>0</v>
      </c>
      <c r="N757">
        <v>0.3</v>
      </c>
      <c r="O757">
        <v>0.8</v>
      </c>
      <c r="P757">
        <v>-0.9</v>
      </c>
      <c r="Q757">
        <v>0.3</v>
      </c>
      <c r="R757">
        <v>1.1000000000000001</v>
      </c>
      <c r="S757">
        <v>0.8</v>
      </c>
      <c r="T757">
        <v>1.8</v>
      </c>
      <c r="U757">
        <v>0.1</v>
      </c>
      <c r="V757">
        <v>0.5</v>
      </c>
      <c r="W757">
        <v>-0.6</v>
      </c>
      <c r="X757">
        <v>-1.5</v>
      </c>
      <c r="Y757">
        <v>-0.5</v>
      </c>
      <c r="Z757">
        <v>-2</v>
      </c>
      <c r="AA757">
        <v>-2.9</v>
      </c>
      <c r="AB757">
        <v>-1.3</v>
      </c>
      <c r="AC757">
        <v>-2.2000000000000002</v>
      </c>
      <c r="AD757">
        <v>-0.6</v>
      </c>
      <c r="AE757">
        <v>-1.8</v>
      </c>
      <c r="AF757">
        <v>0.2</v>
      </c>
      <c r="AG757">
        <v>-1.7</v>
      </c>
      <c r="AH757">
        <v>-1.3</v>
      </c>
      <c r="AI757">
        <v>1.4</v>
      </c>
      <c r="AJ757">
        <v>1.2</v>
      </c>
      <c r="AK757">
        <v>0</v>
      </c>
    </row>
    <row r="759" spans="1:37">
      <c r="A759" t="s">
        <v>407</v>
      </c>
      <c r="B759">
        <v>41</v>
      </c>
      <c r="C759">
        <v>45.8</v>
      </c>
      <c r="D759">
        <v>49.1</v>
      </c>
      <c r="E759">
        <v>52.4</v>
      </c>
      <c r="F759">
        <v>54.5</v>
      </c>
      <c r="G759">
        <v>55.9</v>
      </c>
      <c r="H759">
        <v>58.3</v>
      </c>
      <c r="I759">
        <v>60.5</v>
      </c>
      <c r="J759">
        <v>63.5</v>
      </c>
      <c r="K759">
        <v>67.2</v>
      </c>
      <c r="L759">
        <v>70.900000000000006</v>
      </c>
      <c r="M759">
        <v>71.3</v>
      </c>
      <c r="N759">
        <v>72.7</v>
      </c>
      <c r="O759">
        <v>70.3</v>
      </c>
      <c r="P759">
        <v>71.5</v>
      </c>
      <c r="Q759">
        <v>72.5</v>
      </c>
      <c r="R759">
        <v>73.400000000000006</v>
      </c>
      <c r="S759">
        <v>73.900000000000006</v>
      </c>
      <c r="T759">
        <v>76</v>
      </c>
      <c r="U759">
        <v>79.900000000000006</v>
      </c>
      <c r="V759">
        <v>83.8</v>
      </c>
      <c r="W759">
        <v>85.7</v>
      </c>
      <c r="X759">
        <v>89</v>
      </c>
      <c r="Y759">
        <v>91.9</v>
      </c>
      <c r="Z759">
        <v>96.2</v>
      </c>
      <c r="AA759">
        <v>98.9</v>
      </c>
      <c r="AB759">
        <v>100</v>
      </c>
      <c r="AC759">
        <v>104.1</v>
      </c>
      <c r="AD759">
        <v>102.4</v>
      </c>
      <c r="AE759">
        <v>106</v>
      </c>
      <c r="AF759">
        <v>111.4</v>
      </c>
      <c r="AG759">
        <v>113.4</v>
      </c>
      <c r="AH759">
        <v>114.8</v>
      </c>
      <c r="AI759">
        <v>118</v>
      </c>
      <c r="AJ759">
        <v>117.4</v>
      </c>
      <c r="AK759">
        <v>118.5</v>
      </c>
    </row>
    <row r="760" spans="1:37">
      <c r="B760" t="s">
        <v>385</v>
      </c>
      <c r="C760">
        <v>11.6</v>
      </c>
      <c r="D760">
        <v>7.1</v>
      </c>
      <c r="E760">
        <v>6.8</v>
      </c>
      <c r="F760">
        <v>4</v>
      </c>
      <c r="G760">
        <v>2.6</v>
      </c>
      <c r="H760">
        <v>4.3</v>
      </c>
      <c r="I760">
        <v>3.7</v>
      </c>
      <c r="J760">
        <v>5</v>
      </c>
      <c r="K760">
        <v>5.8</v>
      </c>
      <c r="L760">
        <v>5.5</v>
      </c>
      <c r="M760">
        <v>0.6</v>
      </c>
      <c r="N760">
        <v>1.9</v>
      </c>
      <c r="O760">
        <v>-3.3</v>
      </c>
      <c r="P760">
        <v>1.6</v>
      </c>
      <c r="Q760">
        <v>1.4</v>
      </c>
      <c r="R760">
        <v>1.3</v>
      </c>
      <c r="S760">
        <v>0.7</v>
      </c>
      <c r="T760">
        <v>2.8</v>
      </c>
      <c r="U760">
        <v>5.0999999999999996</v>
      </c>
      <c r="V760">
        <v>4.8</v>
      </c>
      <c r="W760">
        <v>2.2999999999999998</v>
      </c>
      <c r="X760">
        <v>3.9</v>
      </c>
      <c r="Y760">
        <v>3.2</v>
      </c>
      <c r="Z760">
        <v>4.5999999999999996</v>
      </c>
      <c r="AA760">
        <v>2.8</v>
      </c>
      <c r="AB760">
        <v>1.1000000000000001</v>
      </c>
      <c r="AC760">
        <v>4.0999999999999996</v>
      </c>
      <c r="AD760">
        <v>-1.6</v>
      </c>
      <c r="AE760">
        <v>3.5</v>
      </c>
      <c r="AF760">
        <v>5.0999999999999996</v>
      </c>
      <c r="AG760">
        <v>1.8</v>
      </c>
      <c r="AH760">
        <v>1.2</v>
      </c>
      <c r="AI760">
        <v>2.8</v>
      </c>
      <c r="AJ760">
        <v>-0.5</v>
      </c>
      <c r="AK760">
        <v>0.9</v>
      </c>
    </row>
    <row r="762" spans="1:37">
      <c r="A762" t="s">
        <v>408</v>
      </c>
      <c r="B762">
        <v>40.299999999999997</v>
      </c>
      <c r="C762">
        <v>44.3</v>
      </c>
      <c r="D762">
        <v>48.4</v>
      </c>
      <c r="E762">
        <v>51.2</v>
      </c>
      <c r="F762">
        <v>54.1</v>
      </c>
      <c r="G762">
        <v>57.1</v>
      </c>
      <c r="H762">
        <v>59.6</v>
      </c>
      <c r="I762">
        <v>62.6</v>
      </c>
      <c r="J762">
        <v>65.599999999999994</v>
      </c>
      <c r="K762">
        <v>68.599999999999994</v>
      </c>
      <c r="L762">
        <v>72.3</v>
      </c>
      <c r="M762">
        <v>74.3</v>
      </c>
      <c r="N762">
        <v>76.8</v>
      </c>
      <c r="O762">
        <v>79</v>
      </c>
      <c r="P762">
        <v>80.8</v>
      </c>
      <c r="Q762">
        <v>82.5</v>
      </c>
      <c r="R762">
        <v>84.2</v>
      </c>
      <c r="S762">
        <v>85.9</v>
      </c>
      <c r="T762">
        <v>87.3</v>
      </c>
      <c r="U762">
        <v>89.3</v>
      </c>
      <c r="V762">
        <v>91</v>
      </c>
      <c r="W762">
        <v>92.9</v>
      </c>
      <c r="X762">
        <v>94.1</v>
      </c>
      <c r="Y762">
        <v>95.4</v>
      </c>
      <c r="Z762">
        <v>96.6</v>
      </c>
      <c r="AA762">
        <v>98.1</v>
      </c>
      <c r="AB762">
        <v>100</v>
      </c>
      <c r="AC762">
        <v>102</v>
      </c>
      <c r="AD762">
        <v>103</v>
      </c>
      <c r="AE762">
        <v>104.6</v>
      </c>
      <c r="AF762">
        <v>106.8</v>
      </c>
      <c r="AG762">
        <v>108.3</v>
      </c>
      <c r="AH762">
        <v>110.7</v>
      </c>
      <c r="AI762">
        <v>113.2</v>
      </c>
      <c r="AJ762">
        <v>115.3</v>
      </c>
      <c r="AK762">
        <v>116.8</v>
      </c>
    </row>
    <row r="763" spans="1:37">
      <c r="B763" t="s">
        <v>385</v>
      </c>
      <c r="C763">
        <v>10</v>
      </c>
      <c r="D763">
        <v>9.3000000000000007</v>
      </c>
      <c r="E763">
        <v>5.7</v>
      </c>
      <c r="F763">
        <v>5.6</v>
      </c>
      <c r="G763">
        <v>5.6</v>
      </c>
      <c r="H763">
        <v>4.4000000000000004</v>
      </c>
      <c r="I763">
        <v>4.9000000000000004</v>
      </c>
      <c r="J763">
        <v>4.9000000000000004</v>
      </c>
      <c r="K763">
        <v>4.5999999999999996</v>
      </c>
      <c r="L763">
        <v>5.3</v>
      </c>
      <c r="M763">
        <v>2.8</v>
      </c>
      <c r="N763">
        <v>3.3</v>
      </c>
      <c r="O763">
        <v>2.9</v>
      </c>
      <c r="P763">
        <v>2.2000000000000002</v>
      </c>
      <c r="Q763">
        <v>2.2000000000000002</v>
      </c>
      <c r="R763">
        <v>2</v>
      </c>
      <c r="S763">
        <v>2</v>
      </c>
      <c r="T763">
        <v>1.6</v>
      </c>
      <c r="U763">
        <v>2.2999999999999998</v>
      </c>
      <c r="V763">
        <v>1.9</v>
      </c>
      <c r="W763">
        <v>2.2000000000000002</v>
      </c>
      <c r="X763">
        <v>1.2</v>
      </c>
      <c r="Y763">
        <v>1.4</v>
      </c>
      <c r="Z763">
        <v>1.3</v>
      </c>
      <c r="AA763">
        <v>1.6</v>
      </c>
      <c r="AB763">
        <v>2</v>
      </c>
      <c r="AC763">
        <v>1.9</v>
      </c>
      <c r="AD763">
        <v>1</v>
      </c>
      <c r="AE763">
        <v>1.5</v>
      </c>
      <c r="AF763">
        <v>2.1</v>
      </c>
      <c r="AG763">
        <v>1.5</v>
      </c>
      <c r="AH763">
        <v>2.1</v>
      </c>
      <c r="AI763">
        <v>2.2999999999999998</v>
      </c>
      <c r="AJ763">
        <v>1.9</v>
      </c>
      <c r="AK763">
        <v>1.3</v>
      </c>
    </row>
    <row r="765" spans="1:37">
      <c r="A765" t="s">
        <v>409</v>
      </c>
      <c r="B765">
        <v>60.4</v>
      </c>
      <c r="C765">
        <v>68.099999999999994</v>
      </c>
      <c r="D765">
        <v>72.400000000000006</v>
      </c>
      <c r="E765">
        <v>77.400000000000006</v>
      </c>
      <c r="F765">
        <v>75.099999999999994</v>
      </c>
      <c r="G765">
        <v>81</v>
      </c>
      <c r="H765">
        <v>88.2</v>
      </c>
      <c r="I765">
        <v>91.7</v>
      </c>
      <c r="J765">
        <v>99</v>
      </c>
      <c r="K765">
        <v>89.3</v>
      </c>
      <c r="L765">
        <v>82.5</v>
      </c>
      <c r="M765">
        <v>84</v>
      </c>
      <c r="N765">
        <v>86.4</v>
      </c>
      <c r="O765">
        <v>84.7</v>
      </c>
      <c r="P765">
        <v>84.7</v>
      </c>
      <c r="Q765">
        <v>79.7</v>
      </c>
      <c r="R765">
        <v>73.900000000000006</v>
      </c>
      <c r="S765">
        <v>80.400000000000006</v>
      </c>
      <c r="T765">
        <v>77.3</v>
      </c>
      <c r="U765">
        <v>76.2</v>
      </c>
      <c r="V765">
        <v>79.2</v>
      </c>
      <c r="W765">
        <v>80.3</v>
      </c>
      <c r="X765">
        <v>87.5</v>
      </c>
      <c r="Y765">
        <v>92.2</v>
      </c>
      <c r="Z765">
        <v>93.2</v>
      </c>
      <c r="AA765">
        <v>95.1</v>
      </c>
      <c r="AB765">
        <v>100</v>
      </c>
      <c r="AC765">
        <v>102.1</v>
      </c>
      <c r="AD765">
        <v>101.4</v>
      </c>
      <c r="AE765">
        <v>100.6</v>
      </c>
      <c r="AF765">
        <v>104.2</v>
      </c>
      <c r="AG765">
        <v>104.7</v>
      </c>
      <c r="AH765">
        <v>107</v>
      </c>
      <c r="AI765">
        <v>107.5</v>
      </c>
      <c r="AJ765">
        <v>109</v>
      </c>
      <c r="AK765">
        <v>113.1</v>
      </c>
    </row>
    <row r="766" spans="1:37">
      <c r="A766" t="s">
        <v>569</v>
      </c>
      <c r="B766" t="s">
        <v>385</v>
      </c>
      <c r="C766">
        <v>12.7</v>
      </c>
      <c r="D766">
        <v>6.3</v>
      </c>
      <c r="E766">
        <v>7</v>
      </c>
      <c r="F766">
        <v>-3</v>
      </c>
      <c r="G766">
        <v>7.9</v>
      </c>
      <c r="H766">
        <v>8.9</v>
      </c>
      <c r="I766">
        <v>3.9</v>
      </c>
      <c r="J766">
        <v>8</v>
      </c>
      <c r="K766">
        <v>-9.8000000000000007</v>
      </c>
      <c r="L766">
        <v>-7.6</v>
      </c>
      <c r="M766">
        <v>1.8</v>
      </c>
      <c r="N766">
        <v>2.9</v>
      </c>
      <c r="O766">
        <v>-2</v>
      </c>
      <c r="P766">
        <v>0</v>
      </c>
      <c r="Q766">
        <v>-5.9</v>
      </c>
      <c r="R766">
        <v>-7.3</v>
      </c>
      <c r="S766">
        <v>8.8000000000000007</v>
      </c>
      <c r="T766">
        <v>-3.8</v>
      </c>
      <c r="U766">
        <v>-1.4</v>
      </c>
      <c r="V766">
        <v>3.8</v>
      </c>
      <c r="W766">
        <v>1.4</v>
      </c>
      <c r="X766">
        <v>9</v>
      </c>
      <c r="Y766">
        <v>5.4</v>
      </c>
      <c r="Z766">
        <v>1</v>
      </c>
      <c r="AA766">
        <v>2</v>
      </c>
      <c r="AB766">
        <v>5.2</v>
      </c>
      <c r="AC766">
        <v>2.1</v>
      </c>
      <c r="AD766">
        <v>-0.7</v>
      </c>
      <c r="AE766">
        <v>-0.8</v>
      </c>
      <c r="AF766">
        <v>3.6</v>
      </c>
      <c r="AG766">
        <v>0.4</v>
      </c>
      <c r="AH766">
        <v>2.2999999999999998</v>
      </c>
      <c r="AI766">
        <v>0.5</v>
      </c>
      <c r="AJ766">
        <v>1.4</v>
      </c>
      <c r="AK766">
        <v>3.7</v>
      </c>
    </row>
    <row r="768" spans="1:37">
      <c r="A768" t="s">
        <v>410</v>
      </c>
      <c r="B768">
        <v>38.6</v>
      </c>
      <c r="C768">
        <v>42.9</v>
      </c>
      <c r="D768">
        <v>45.8</v>
      </c>
      <c r="E768">
        <v>47.9</v>
      </c>
      <c r="F768">
        <v>50.8</v>
      </c>
      <c r="G768">
        <v>53.3</v>
      </c>
      <c r="H768">
        <v>56.2</v>
      </c>
      <c r="I768">
        <v>59</v>
      </c>
      <c r="J768">
        <v>62.5</v>
      </c>
      <c r="K768">
        <v>66.3</v>
      </c>
      <c r="L768">
        <v>69.8</v>
      </c>
      <c r="M768">
        <v>72.2</v>
      </c>
      <c r="N768">
        <v>73.3</v>
      </c>
      <c r="O768">
        <v>73.7</v>
      </c>
      <c r="P768">
        <v>73.8</v>
      </c>
      <c r="Q768">
        <v>74.599999999999994</v>
      </c>
      <c r="R768">
        <v>75.599999999999994</v>
      </c>
      <c r="S768">
        <v>77.3</v>
      </c>
      <c r="T768">
        <v>78.599999999999994</v>
      </c>
      <c r="U768">
        <v>82.3</v>
      </c>
      <c r="V768">
        <v>83.7</v>
      </c>
      <c r="W768">
        <v>86.4</v>
      </c>
      <c r="X768">
        <v>89.1</v>
      </c>
      <c r="Y768">
        <v>90.7</v>
      </c>
      <c r="Z768">
        <v>94.3</v>
      </c>
      <c r="AA768">
        <v>96.9</v>
      </c>
      <c r="AB768">
        <v>100</v>
      </c>
      <c r="AC768">
        <v>103.6</v>
      </c>
      <c r="AD768">
        <v>107.3</v>
      </c>
      <c r="AE768">
        <v>108.6</v>
      </c>
      <c r="AF768">
        <v>112.8</v>
      </c>
      <c r="AG768">
        <v>114.5</v>
      </c>
      <c r="AH768">
        <v>117.1</v>
      </c>
      <c r="AI768">
        <v>119</v>
      </c>
      <c r="AJ768">
        <v>120</v>
      </c>
      <c r="AK768">
        <v>121</v>
      </c>
    </row>
    <row r="769" spans="1:37">
      <c r="B769" t="s">
        <v>385</v>
      </c>
      <c r="C769">
        <v>11.2</v>
      </c>
      <c r="D769">
        <v>6.7</v>
      </c>
      <c r="E769">
        <v>4.5</v>
      </c>
      <c r="F769">
        <v>6</v>
      </c>
      <c r="G769">
        <v>5.0999999999999996</v>
      </c>
      <c r="H769">
        <v>5.4</v>
      </c>
      <c r="I769">
        <v>5</v>
      </c>
      <c r="J769">
        <v>6</v>
      </c>
      <c r="K769">
        <v>6.1</v>
      </c>
      <c r="L769">
        <v>5.3</v>
      </c>
      <c r="M769">
        <v>3.4</v>
      </c>
      <c r="N769">
        <v>1.6</v>
      </c>
      <c r="O769">
        <v>0.5</v>
      </c>
      <c r="P769">
        <v>0.2</v>
      </c>
      <c r="Q769">
        <v>1</v>
      </c>
      <c r="R769">
        <v>1.3</v>
      </c>
      <c r="S769">
        <v>2.2999999999999998</v>
      </c>
      <c r="T769">
        <v>1.7</v>
      </c>
      <c r="U769">
        <v>4.7</v>
      </c>
      <c r="V769">
        <v>1.7</v>
      </c>
      <c r="W769">
        <v>3.3</v>
      </c>
      <c r="X769">
        <v>3.1</v>
      </c>
      <c r="Y769">
        <v>1.8</v>
      </c>
      <c r="Z769">
        <v>4</v>
      </c>
      <c r="AA769">
        <v>2.8</v>
      </c>
      <c r="AB769">
        <v>3.2</v>
      </c>
      <c r="AC769">
        <v>3.6</v>
      </c>
      <c r="AD769">
        <v>3.6</v>
      </c>
      <c r="AE769">
        <v>1.2</v>
      </c>
      <c r="AF769">
        <v>3.8</v>
      </c>
      <c r="AG769">
        <v>1.5</v>
      </c>
      <c r="AH769">
        <v>2.2999999999999998</v>
      </c>
      <c r="AI769">
        <v>1.6</v>
      </c>
      <c r="AJ769">
        <v>0.9</v>
      </c>
      <c r="AK769">
        <v>0.8</v>
      </c>
    </row>
    <row r="771" spans="1:37">
      <c r="A771" t="s">
        <v>411</v>
      </c>
      <c r="B771">
        <v>65.099999999999994</v>
      </c>
      <c r="C771">
        <v>69.2</v>
      </c>
      <c r="D771">
        <v>70.2</v>
      </c>
      <c r="E771">
        <v>71.8</v>
      </c>
      <c r="F771">
        <v>72.7</v>
      </c>
      <c r="G771">
        <v>75.2</v>
      </c>
      <c r="H771">
        <v>80.3</v>
      </c>
      <c r="I771">
        <v>83.8</v>
      </c>
      <c r="J771">
        <v>86.9</v>
      </c>
      <c r="K771">
        <v>86.9</v>
      </c>
      <c r="L771">
        <v>85.1</v>
      </c>
      <c r="M771">
        <v>83.2</v>
      </c>
      <c r="N771">
        <v>83.7</v>
      </c>
      <c r="O771">
        <v>86.3</v>
      </c>
      <c r="P771">
        <v>86.5</v>
      </c>
      <c r="Q771">
        <v>85.7</v>
      </c>
      <c r="R771">
        <v>87.3</v>
      </c>
      <c r="S771">
        <v>88.8</v>
      </c>
      <c r="T771">
        <v>88.4</v>
      </c>
      <c r="U771">
        <v>89.1</v>
      </c>
      <c r="V771">
        <v>91</v>
      </c>
      <c r="W771">
        <v>93.3</v>
      </c>
      <c r="X771">
        <v>93.4</v>
      </c>
      <c r="Y771">
        <v>95.2</v>
      </c>
      <c r="Z771">
        <v>95.9</v>
      </c>
      <c r="AA771">
        <v>97.4</v>
      </c>
      <c r="AB771">
        <v>100.1</v>
      </c>
      <c r="AC771">
        <v>103.6</v>
      </c>
      <c r="AD771">
        <v>105.3</v>
      </c>
      <c r="AE771">
        <v>104.8</v>
      </c>
      <c r="AF771">
        <v>106.8</v>
      </c>
      <c r="AG771">
        <v>109.5</v>
      </c>
      <c r="AH771">
        <v>111.3</v>
      </c>
      <c r="AI771">
        <v>115.5</v>
      </c>
      <c r="AJ771">
        <v>120.4</v>
      </c>
      <c r="AK771">
        <v>124.1</v>
      </c>
    </row>
    <row r="772" spans="1:37">
      <c r="B772" t="s">
        <v>385</v>
      </c>
      <c r="C772">
        <v>6.3</v>
      </c>
      <c r="D772">
        <v>1.5</v>
      </c>
      <c r="E772">
        <v>2.2000000000000002</v>
      </c>
      <c r="F772">
        <v>1.2</v>
      </c>
      <c r="G772">
        <v>3.5</v>
      </c>
      <c r="H772">
        <v>6.7</v>
      </c>
      <c r="I772">
        <v>4.4000000000000004</v>
      </c>
      <c r="J772">
        <v>3.7</v>
      </c>
      <c r="K772">
        <v>0</v>
      </c>
      <c r="L772">
        <v>-2.1</v>
      </c>
      <c r="M772">
        <v>-2.2000000000000002</v>
      </c>
      <c r="N772">
        <v>0.6</v>
      </c>
      <c r="O772">
        <v>3.2</v>
      </c>
      <c r="P772">
        <v>0.2</v>
      </c>
      <c r="Q772">
        <v>-1</v>
      </c>
      <c r="R772">
        <v>1.9</v>
      </c>
      <c r="S772">
        <v>1.7</v>
      </c>
      <c r="T772">
        <v>-0.5</v>
      </c>
      <c r="U772">
        <v>0.8</v>
      </c>
      <c r="V772">
        <v>2.1</v>
      </c>
      <c r="W772">
        <v>2.6</v>
      </c>
      <c r="X772">
        <v>0.1</v>
      </c>
      <c r="Y772">
        <v>1.9</v>
      </c>
      <c r="Z772">
        <v>0.8</v>
      </c>
      <c r="AA772">
        <v>1.5</v>
      </c>
      <c r="AB772">
        <v>2.8</v>
      </c>
      <c r="AC772">
        <v>3.6</v>
      </c>
      <c r="AD772">
        <v>1.6</v>
      </c>
      <c r="AE772">
        <v>-0.5</v>
      </c>
      <c r="AF772">
        <v>1.8</v>
      </c>
      <c r="AG772">
        <v>2.5</v>
      </c>
      <c r="AH772">
        <v>1.7</v>
      </c>
      <c r="AI772">
        <v>3.7</v>
      </c>
      <c r="AJ772">
        <v>4.3</v>
      </c>
      <c r="AK772">
        <v>3.1</v>
      </c>
    </row>
    <row r="774" spans="1:37">
      <c r="A774" t="s">
        <v>412</v>
      </c>
      <c r="B774">
        <v>65.2</v>
      </c>
      <c r="C774">
        <v>69.400000000000006</v>
      </c>
      <c r="D774">
        <v>70.3</v>
      </c>
      <c r="E774">
        <v>71.7</v>
      </c>
      <c r="F774">
        <v>72.5</v>
      </c>
      <c r="G774">
        <v>75.5</v>
      </c>
      <c r="H774">
        <v>80.900000000000006</v>
      </c>
      <c r="I774">
        <v>84.7</v>
      </c>
      <c r="J774">
        <v>88</v>
      </c>
      <c r="K774">
        <v>88</v>
      </c>
      <c r="L774">
        <v>86.4</v>
      </c>
      <c r="M774">
        <v>84.2</v>
      </c>
      <c r="N774">
        <v>85.1</v>
      </c>
      <c r="O774">
        <v>87.7</v>
      </c>
      <c r="P774">
        <v>87.8</v>
      </c>
      <c r="Q774">
        <v>86.9</v>
      </c>
      <c r="R774">
        <v>88.3</v>
      </c>
      <c r="S774">
        <v>90</v>
      </c>
      <c r="T774">
        <v>89.4</v>
      </c>
      <c r="U774">
        <v>90</v>
      </c>
      <c r="V774">
        <v>92.1</v>
      </c>
      <c r="W774">
        <v>94.6</v>
      </c>
      <c r="X774">
        <v>94.4</v>
      </c>
      <c r="Y774">
        <v>96.1</v>
      </c>
      <c r="Z774">
        <v>96.6</v>
      </c>
      <c r="AA774">
        <v>97.7</v>
      </c>
      <c r="AB774">
        <v>100.1</v>
      </c>
      <c r="AC774">
        <v>103.2</v>
      </c>
      <c r="AD774">
        <v>105.5</v>
      </c>
      <c r="AE774">
        <v>104.7</v>
      </c>
      <c r="AF774">
        <v>106.5</v>
      </c>
      <c r="AG774">
        <v>109.4</v>
      </c>
      <c r="AH774">
        <v>111</v>
      </c>
      <c r="AI774">
        <v>115.4</v>
      </c>
      <c r="AJ774">
        <v>120.7</v>
      </c>
      <c r="AK774">
        <v>124.8</v>
      </c>
    </row>
    <row r="775" spans="1:37">
      <c r="B775" t="s">
        <v>385</v>
      </c>
      <c r="C775">
        <v>6.4</v>
      </c>
      <c r="D775">
        <v>1.4</v>
      </c>
      <c r="E775">
        <v>1.9</v>
      </c>
      <c r="F775">
        <v>1.2</v>
      </c>
      <c r="G775">
        <v>4.0999999999999996</v>
      </c>
      <c r="H775">
        <v>7.2</v>
      </c>
      <c r="I775">
        <v>4.5999999999999996</v>
      </c>
      <c r="J775">
        <v>3.9</v>
      </c>
      <c r="K775">
        <v>0</v>
      </c>
      <c r="L775">
        <v>-1.7</v>
      </c>
      <c r="M775">
        <v>-2.5</v>
      </c>
      <c r="N775">
        <v>1</v>
      </c>
      <c r="O775">
        <v>3.1</v>
      </c>
      <c r="P775">
        <v>0</v>
      </c>
      <c r="Q775">
        <v>-1</v>
      </c>
      <c r="R775">
        <v>1.6</v>
      </c>
      <c r="S775">
        <v>1.9</v>
      </c>
      <c r="T775">
        <v>-0.7</v>
      </c>
      <c r="U775">
        <v>0.6</v>
      </c>
      <c r="V775">
        <v>2.4</v>
      </c>
      <c r="W775">
        <v>2.7</v>
      </c>
      <c r="X775">
        <v>-0.2</v>
      </c>
      <c r="Y775">
        <v>1.8</v>
      </c>
      <c r="Z775">
        <v>0.5</v>
      </c>
      <c r="AA775">
        <v>1.2</v>
      </c>
      <c r="AB775">
        <v>2.5</v>
      </c>
      <c r="AC775">
        <v>3.1</v>
      </c>
      <c r="AD775">
        <v>2.2000000000000002</v>
      </c>
      <c r="AE775">
        <v>-0.8</v>
      </c>
      <c r="AF775">
        <v>1.7</v>
      </c>
      <c r="AG775">
        <v>2.8</v>
      </c>
      <c r="AH775">
        <v>1.4</v>
      </c>
      <c r="AI775">
        <v>3.9</v>
      </c>
      <c r="AJ775">
        <v>4.7</v>
      </c>
      <c r="AK775">
        <v>3.4</v>
      </c>
    </row>
    <row r="777" spans="1:37">
      <c r="A777" t="s">
        <v>413</v>
      </c>
      <c r="B777">
        <v>35.4</v>
      </c>
      <c r="C777">
        <v>36.799999999999997</v>
      </c>
      <c r="D777">
        <v>38.700000000000003</v>
      </c>
      <c r="E777">
        <v>40</v>
      </c>
      <c r="F777">
        <v>41.9</v>
      </c>
      <c r="G777">
        <v>47</v>
      </c>
      <c r="H777">
        <v>54.4</v>
      </c>
      <c r="I777">
        <v>59.5</v>
      </c>
      <c r="J777">
        <v>63.5</v>
      </c>
      <c r="K777">
        <v>61.8</v>
      </c>
      <c r="L777">
        <v>63.1</v>
      </c>
      <c r="M777">
        <v>61.7</v>
      </c>
      <c r="N777">
        <v>62.2</v>
      </c>
      <c r="O777">
        <v>64.099999999999994</v>
      </c>
      <c r="P777">
        <v>64.400000000000006</v>
      </c>
      <c r="Q777">
        <v>64.400000000000006</v>
      </c>
      <c r="R777">
        <v>66.400000000000006</v>
      </c>
      <c r="S777">
        <v>67.900000000000006</v>
      </c>
      <c r="T777">
        <v>69.599999999999994</v>
      </c>
      <c r="U777">
        <v>71.7</v>
      </c>
      <c r="V777">
        <v>74</v>
      </c>
      <c r="W777">
        <v>77.400000000000006</v>
      </c>
      <c r="X777">
        <v>81.400000000000006</v>
      </c>
      <c r="Y777">
        <v>86.5</v>
      </c>
      <c r="Z777">
        <v>90.2</v>
      </c>
      <c r="AA777">
        <v>93.9</v>
      </c>
      <c r="AB777">
        <v>100</v>
      </c>
      <c r="AC777">
        <v>103.5</v>
      </c>
      <c r="AD777">
        <v>104.7</v>
      </c>
      <c r="AE777">
        <v>108.1</v>
      </c>
      <c r="AF777">
        <v>112.5</v>
      </c>
      <c r="AG777">
        <v>117.1</v>
      </c>
      <c r="AH777">
        <v>119.6</v>
      </c>
      <c r="AI777">
        <v>124.4</v>
      </c>
      <c r="AJ777">
        <v>129.1</v>
      </c>
      <c r="AK777">
        <v>136</v>
      </c>
    </row>
    <row r="778" spans="1:37">
      <c r="B778" t="s">
        <v>385</v>
      </c>
      <c r="C778">
        <v>4</v>
      </c>
      <c r="D778">
        <v>5.2</v>
      </c>
      <c r="E778">
        <v>3.3</v>
      </c>
      <c r="F778">
        <v>4.5999999999999996</v>
      </c>
      <c r="G778">
        <v>12.4</v>
      </c>
      <c r="H778">
        <v>15.7</v>
      </c>
      <c r="I778">
        <v>9.1999999999999993</v>
      </c>
      <c r="J778">
        <v>6.8</v>
      </c>
      <c r="K778">
        <v>-2.6</v>
      </c>
      <c r="L778">
        <v>2</v>
      </c>
      <c r="M778">
        <v>-2.1</v>
      </c>
      <c r="N778">
        <v>0.8</v>
      </c>
      <c r="O778">
        <v>3</v>
      </c>
      <c r="P778">
        <v>0.5</v>
      </c>
      <c r="Q778">
        <v>-0.1</v>
      </c>
      <c r="R778">
        <v>3.1</v>
      </c>
      <c r="S778">
        <v>2.2999999999999998</v>
      </c>
      <c r="T778">
        <v>2.6</v>
      </c>
      <c r="U778">
        <v>3</v>
      </c>
      <c r="V778">
        <v>3.2</v>
      </c>
      <c r="W778">
        <v>4.7</v>
      </c>
      <c r="X778">
        <v>5.2</v>
      </c>
      <c r="Y778">
        <v>6.2</v>
      </c>
      <c r="Z778">
        <v>4.3</v>
      </c>
      <c r="AA778">
        <v>4.0999999999999996</v>
      </c>
      <c r="AB778">
        <v>6.4</v>
      </c>
      <c r="AC778">
        <v>3.6</v>
      </c>
      <c r="AD778">
        <v>1.1000000000000001</v>
      </c>
      <c r="AE778">
        <v>3.2</v>
      </c>
      <c r="AF778">
        <v>4</v>
      </c>
      <c r="AG778">
        <v>4.2</v>
      </c>
      <c r="AH778">
        <v>2.1</v>
      </c>
      <c r="AI778">
        <v>4</v>
      </c>
      <c r="AJ778">
        <v>3.8</v>
      </c>
      <c r="AK778">
        <v>5.4</v>
      </c>
    </row>
    <row r="780" spans="1:37">
      <c r="A780" t="s">
        <v>414</v>
      </c>
      <c r="B780">
        <v>45.7</v>
      </c>
      <c r="C780">
        <v>48.9</v>
      </c>
      <c r="D780">
        <v>48.5</v>
      </c>
      <c r="E780">
        <v>50.1</v>
      </c>
      <c r="F780">
        <v>51.1</v>
      </c>
      <c r="G780">
        <v>51.6</v>
      </c>
      <c r="H780">
        <v>55.6</v>
      </c>
      <c r="I780">
        <v>59.4</v>
      </c>
      <c r="J780">
        <v>62.1</v>
      </c>
      <c r="K780">
        <v>64.2</v>
      </c>
      <c r="L780">
        <v>61.9</v>
      </c>
      <c r="M780">
        <v>61.4</v>
      </c>
      <c r="N780">
        <v>62.9</v>
      </c>
      <c r="O780">
        <v>65.3</v>
      </c>
      <c r="P780">
        <v>66.400000000000006</v>
      </c>
      <c r="Q780">
        <v>68.8</v>
      </c>
      <c r="R780">
        <v>70.5</v>
      </c>
      <c r="S780">
        <v>71.900000000000006</v>
      </c>
      <c r="T780">
        <v>73.599999999999994</v>
      </c>
      <c r="U780">
        <v>78</v>
      </c>
      <c r="V780">
        <v>79.7</v>
      </c>
      <c r="W780">
        <v>81.3</v>
      </c>
      <c r="X780">
        <v>84.2</v>
      </c>
      <c r="Y780">
        <v>90</v>
      </c>
      <c r="Z780">
        <v>93.1</v>
      </c>
      <c r="AA780">
        <v>96</v>
      </c>
      <c r="AB780">
        <v>100</v>
      </c>
      <c r="AC780">
        <v>107</v>
      </c>
      <c r="AD780">
        <v>107.2</v>
      </c>
      <c r="AE780">
        <v>109.2</v>
      </c>
      <c r="AF780">
        <v>111.8</v>
      </c>
      <c r="AG780">
        <v>114.3</v>
      </c>
      <c r="AH780">
        <v>116.2</v>
      </c>
      <c r="AI780">
        <v>119.9</v>
      </c>
      <c r="AJ780">
        <v>122.6</v>
      </c>
      <c r="AK780">
        <v>122.5</v>
      </c>
    </row>
    <row r="781" spans="1:37">
      <c r="B781" t="s">
        <v>385</v>
      </c>
      <c r="C781">
        <v>7.1</v>
      </c>
      <c r="D781">
        <v>-1</v>
      </c>
      <c r="E781">
        <v>3.3</v>
      </c>
      <c r="F781">
        <v>2</v>
      </c>
      <c r="G781">
        <v>1.1000000000000001</v>
      </c>
      <c r="H781">
        <v>7.7</v>
      </c>
      <c r="I781">
        <v>6.8</v>
      </c>
      <c r="J781">
        <v>4.5999999999999996</v>
      </c>
      <c r="K781">
        <v>3.3</v>
      </c>
      <c r="L781">
        <v>-3.5</v>
      </c>
      <c r="M781">
        <v>-0.8</v>
      </c>
      <c r="N781">
        <v>2.5</v>
      </c>
      <c r="O781">
        <v>3.8</v>
      </c>
      <c r="P781">
        <v>1.6</v>
      </c>
      <c r="Q781">
        <v>3.6</v>
      </c>
      <c r="R781">
        <v>2.5</v>
      </c>
      <c r="S781">
        <v>1.9</v>
      </c>
      <c r="T781">
        <v>2.4</v>
      </c>
      <c r="U781">
        <v>6</v>
      </c>
      <c r="V781">
        <v>2.1</v>
      </c>
      <c r="W781">
        <v>2</v>
      </c>
      <c r="X781">
        <v>3.6</v>
      </c>
      <c r="Y781">
        <v>6.9</v>
      </c>
      <c r="Z781">
        <v>3.5</v>
      </c>
      <c r="AA781">
        <v>3.1</v>
      </c>
      <c r="AB781">
        <v>4.2</v>
      </c>
      <c r="AC781">
        <v>7.1</v>
      </c>
      <c r="AD781">
        <v>0.2</v>
      </c>
      <c r="AE781">
        <v>1.9</v>
      </c>
      <c r="AF781">
        <v>2.2999999999999998</v>
      </c>
      <c r="AG781">
        <v>2.2000000000000002</v>
      </c>
      <c r="AH781">
        <v>1.7</v>
      </c>
      <c r="AI781">
        <v>3.2</v>
      </c>
      <c r="AJ781">
        <v>2.2999999999999998</v>
      </c>
      <c r="AK781">
        <v>-0.1</v>
      </c>
    </row>
    <row r="783" spans="1:37">
      <c r="A783" t="s">
        <v>415</v>
      </c>
      <c r="B783">
        <v>144.69999999999999</v>
      </c>
      <c r="C783">
        <v>156</v>
      </c>
      <c r="D783">
        <v>155.6</v>
      </c>
      <c r="E783">
        <v>154.69999999999999</v>
      </c>
      <c r="F783">
        <v>150.5</v>
      </c>
      <c r="G783">
        <v>148.5</v>
      </c>
      <c r="H783">
        <v>147.5</v>
      </c>
      <c r="I783">
        <v>145.69999999999999</v>
      </c>
      <c r="J783">
        <v>146.80000000000001</v>
      </c>
      <c r="K783">
        <v>146.69999999999999</v>
      </c>
      <c r="L783">
        <v>140.4</v>
      </c>
      <c r="M783">
        <v>131.9</v>
      </c>
      <c r="N783">
        <v>135.30000000000001</v>
      </c>
      <c r="O783">
        <v>140.1</v>
      </c>
      <c r="P783">
        <v>139.80000000000001</v>
      </c>
      <c r="Q783">
        <v>135.4</v>
      </c>
      <c r="R783">
        <v>134.69999999999999</v>
      </c>
      <c r="S783">
        <v>137.69999999999999</v>
      </c>
      <c r="T783">
        <v>131.30000000000001</v>
      </c>
      <c r="U783">
        <v>126.7</v>
      </c>
      <c r="V783">
        <v>128.1</v>
      </c>
      <c r="W783">
        <v>127.1</v>
      </c>
      <c r="X783">
        <v>118.8</v>
      </c>
      <c r="Y783">
        <v>112.9</v>
      </c>
      <c r="Z783">
        <v>107.6</v>
      </c>
      <c r="AA783">
        <v>103.6</v>
      </c>
      <c r="AB783">
        <v>99.9</v>
      </c>
      <c r="AC783">
        <v>100.1</v>
      </c>
      <c r="AD783">
        <v>105.7</v>
      </c>
      <c r="AE783">
        <v>96.1</v>
      </c>
      <c r="AF783">
        <v>92.9</v>
      </c>
      <c r="AG783">
        <v>93.5</v>
      </c>
      <c r="AH783">
        <v>93.4</v>
      </c>
      <c r="AI783">
        <v>97.2</v>
      </c>
      <c r="AJ783">
        <v>106.8</v>
      </c>
      <c r="AK783">
        <v>109.2</v>
      </c>
    </row>
    <row r="784" spans="1:37">
      <c r="B784" t="s">
        <v>385</v>
      </c>
      <c r="C784">
        <v>7.8</v>
      </c>
      <c r="D784">
        <v>-0.3</v>
      </c>
      <c r="E784">
        <v>-0.6</v>
      </c>
      <c r="F784">
        <v>-2.7</v>
      </c>
      <c r="G784">
        <v>-1.3</v>
      </c>
      <c r="H784">
        <v>-0.7</v>
      </c>
      <c r="I784">
        <v>-1.2</v>
      </c>
      <c r="J784">
        <v>0.7</v>
      </c>
      <c r="K784">
        <v>-0.1</v>
      </c>
      <c r="L784">
        <v>-4.3</v>
      </c>
      <c r="M784">
        <v>-6.1</v>
      </c>
      <c r="N784">
        <v>2.6</v>
      </c>
      <c r="O784">
        <v>3.5</v>
      </c>
      <c r="P784">
        <v>-0.2</v>
      </c>
      <c r="Q784">
        <v>-3.1</v>
      </c>
      <c r="R784">
        <v>-0.5</v>
      </c>
      <c r="S784">
        <v>2.2000000000000002</v>
      </c>
      <c r="T784">
        <v>-4.5999999999999996</v>
      </c>
      <c r="U784">
        <v>-3.5</v>
      </c>
      <c r="V784">
        <v>1.1000000000000001</v>
      </c>
      <c r="W784">
        <v>-0.8</v>
      </c>
      <c r="X784">
        <v>-6.6</v>
      </c>
      <c r="Y784">
        <v>-4.9000000000000004</v>
      </c>
      <c r="Z784">
        <v>-4.7</v>
      </c>
      <c r="AA784">
        <v>-3.7</v>
      </c>
      <c r="AB784">
        <v>-3.6</v>
      </c>
      <c r="AC784">
        <v>0.3</v>
      </c>
      <c r="AD784">
        <v>5.6</v>
      </c>
      <c r="AE784">
        <v>-9.1</v>
      </c>
      <c r="AF784">
        <v>-3.3</v>
      </c>
      <c r="AG784">
        <v>0.7</v>
      </c>
      <c r="AH784">
        <v>-0.2</v>
      </c>
      <c r="AI784">
        <v>4.2</v>
      </c>
      <c r="AJ784">
        <v>9.9</v>
      </c>
      <c r="AK784">
        <v>2.2000000000000002</v>
      </c>
    </row>
    <row r="786" spans="1:37">
      <c r="A786" t="s">
        <v>416</v>
      </c>
      <c r="B786">
        <v>64</v>
      </c>
      <c r="C786">
        <v>70.8</v>
      </c>
      <c r="D786">
        <v>71.8</v>
      </c>
      <c r="E786">
        <v>74.3</v>
      </c>
      <c r="F786">
        <v>77.8</v>
      </c>
      <c r="G786">
        <v>78.599999999999994</v>
      </c>
      <c r="H786">
        <v>81.5</v>
      </c>
      <c r="I786">
        <v>83.4</v>
      </c>
      <c r="J786">
        <v>83.3</v>
      </c>
      <c r="K786">
        <v>84.7</v>
      </c>
      <c r="L786">
        <v>85</v>
      </c>
      <c r="M786">
        <v>84.7</v>
      </c>
      <c r="N786">
        <v>80.7</v>
      </c>
      <c r="O786">
        <v>83.2</v>
      </c>
      <c r="P786">
        <v>82</v>
      </c>
      <c r="Q786">
        <v>80.599999999999994</v>
      </c>
      <c r="R786">
        <v>84.7</v>
      </c>
      <c r="S786">
        <v>85</v>
      </c>
      <c r="T786">
        <v>86.6</v>
      </c>
      <c r="U786">
        <v>89.3</v>
      </c>
      <c r="V786">
        <v>93.2</v>
      </c>
      <c r="W786">
        <v>95.8</v>
      </c>
      <c r="X786">
        <v>97</v>
      </c>
      <c r="Y786">
        <v>97.7</v>
      </c>
      <c r="Z786">
        <v>97</v>
      </c>
      <c r="AA786">
        <v>98.7</v>
      </c>
      <c r="AB786">
        <v>100</v>
      </c>
      <c r="AC786">
        <v>102.4</v>
      </c>
      <c r="AD786">
        <v>105.2</v>
      </c>
      <c r="AE786">
        <v>105.7</v>
      </c>
      <c r="AF786">
        <v>106.9</v>
      </c>
      <c r="AG786">
        <v>109.7</v>
      </c>
      <c r="AH786">
        <v>110.9</v>
      </c>
      <c r="AI786">
        <v>115.8</v>
      </c>
      <c r="AJ786">
        <v>119.4</v>
      </c>
      <c r="AK786">
        <v>123.3</v>
      </c>
    </row>
    <row r="787" spans="1:37">
      <c r="B787" t="s">
        <v>385</v>
      </c>
      <c r="C787">
        <v>10.5</v>
      </c>
      <c r="D787">
        <v>1.5</v>
      </c>
      <c r="E787">
        <v>3.4</v>
      </c>
      <c r="F787">
        <v>4.7</v>
      </c>
      <c r="G787">
        <v>1.1000000000000001</v>
      </c>
      <c r="H787">
        <v>3.6</v>
      </c>
      <c r="I787">
        <v>2.2999999999999998</v>
      </c>
      <c r="J787">
        <v>-0.1</v>
      </c>
      <c r="K787">
        <v>1.6</v>
      </c>
      <c r="L787">
        <v>0.4</v>
      </c>
      <c r="M787">
        <v>-0.3</v>
      </c>
      <c r="N787">
        <v>-4.7</v>
      </c>
      <c r="O787">
        <v>3.1</v>
      </c>
      <c r="P787">
        <v>-1.4</v>
      </c>
      <c r="Q787">
        <v>-1.7</v>
      </c>
      <c r="R787">
        <v>5.0999999999999996</v>
      </c>
      <c r="S787">
        <v>0.4</v>
      </c>
      <c r="T787">
        <v>1.8</v>
      </c>
      <c r="U787">
        <v>3.1</v>
      </c>
      <c r="V787">
        <v>4.3</v>
      </c>
      <c r="W787">
        <v>2.8</v>
      </c>
      <c r="X787">
        <v>1.3</v>
      </c>
      <c r="Y787">
        <v>0.7</v>
      </c>
      <c r="Z787">
        <v>-0.8</v>
      </c>
      <c r="AA787">
        <v>1.8</v>
      </c>
      <c r="AB787">
        <v>1.3</v>
      </c>
      <c r="AC787">
        <v>2.4</v>
      </c>
      <c r="AD787">
        <v>2.7</v>
      </c>
      <c r="AE787">
        <v>0.5</v>
      </c>
      <c r="AF787">
        <v>1.1000000000000001</v>
      </c>
      <c r="AG787">
        <v>2.7</v>
      </c>
      <c r="AH787">
        <v>1.1000000000000001</v>
      </c>
      <c r="AI787">
        <v>4.5</v>
      </c>
      <c r="AJ787">
        <v>3.1</v>
      </c>
      <c r="AK787">
        <v>3.3</v>
      </c>
    </row>
    <row r="789" spans="1:37">
      <c r="A789" t="s">
        <v>417</v>
      </c>
      <c r="B789">
        <v>55.3</v>
      </c>
      <c r="C789">
        <v>58.8</v>
      </c>
      <c r="D789">
        <v>58.8</v>
      </c>
      <c r="E789">
        <v>57.8</v>
      </c>
      <c r="F789">
        <v>59.1</v>
      </c>
      <c r="G789">
        <v>62.3</v>
      </c>
      <c r="H789">
        <v>68.900000000000006</v>
      </c>
      <c r="I789">
        <v>72.8</v>
      </c>
      <c r="J789">
        <v>78.3</v>
      </c>
      <c r="K789">
        <v>79.5</v>
      </c>
      <c r="L789">
        <v>75.900000000000006</v>
      </c>
      <c r="M789">
        <v>76.2</v>
      </c>
      <c r="N789">
        <v>76.599999999999994</v>
      </c>
      <c r="O789">
        <v>77.900000000000006</v>
      </c>
      <c r="P789">
        <v>78.7</v>
      </c>
      <c r="Q789">
        <v>78.099999999999994</v>
      </c>
      <c r="R789">
        <v>80.2</v>
      </c>
      <c r="S789">
        <v>88.8</v>
      </c>
      <c r="T789">
        <v>85.2</v>
      </c>
      <c r="U789">
        <v>87.3</v>
      </c>
      <c r="V789">
        <v>89.9</v>
      </c>
      <c r="W789">
        <v>91.3</v>
      </c>
      <c r="X789">
        <v>93</v>
      </c>
      <c r="Y789">
        <v>94</v>
      </c>
      <c r="Z789">
        <v>93.9</v>
      </c>
      <c r="AA789">
        <v>97.1</v>
      </c>
      <c r="AB789">
        <v>99.9</v>
      </c>
      <c r="AC789">
        <v>106</v>
      </c>
      <c r="AD789">
        <v>103.5</v>
      </c>
      <c r="AE789">
        <v>102.4</v>
      </c>
      <c r="AF789">
        <v>104.4</v>
      </c>
      <c r="AG789">
        <v>106.5</v>
      </c>
      <c r="AH789">
        <v>107.8</v>
      </c>
      <c r="AI789">
        <v>109</v>
      </c>
      <c r="AJ789">
        <v>113.2</v>
      </c>
      <c r="AK789">
        <v>116.8</v>
      </c>
    </row>
    <row r="790" spans="1:37">
      <c r="A790" t="s">
        <v>570</v>
      </c>
      <c r="B790" t="s">
        <v>385</v>
      </c>
      <c r="C790">
        <v>6.3</v>
      </c>
      <c r="D790">
        <v>0</v>
      </c>
      <c r="E790">
        <v>-1.8</v>
      </c>
      <c r="F790">
        <v>2.4</v>
      </c>
      <c r="G790">
        <v>5.4</v>
      </c>
      <c r="H790">
        <v>10.6</v>
      </c>
      <c r="I790">
        <v>5.6</v>
      </c>
      <c r="J790">
        <v>7.6</v>
      </c>
      <c r="K790">
        <v>1.5</v>
      </c>
      <c r="L790">
        <v>-4.5999999999999996</v>
      </c>
      <c r="M790">
        <v>0.5</v>
      </c>
      <c r="N790">
        <v>0.5</v>
      </c>
      <c r="O790">
        <v>1.7</v>
      </c>
      <c r="P790">
        <v>1</v>
      </c>
      <c r="Q790">
        <v>-0.8</v>
      </c>
      <c r="R790">
        <v>2.6</v>
      </c>
      <c r="S790">
        <v>10.7</v>
      </c>
      <c r="T790">
        <v>-4</v>
      </c>
      <c r="U790">
        <v>2.5</v>
      </c>
      <c r="V790">
        <v>3</v>
      </c>
      <c r="W790">
        <v>1.5</v>
      </c>
      <c r="X790">
        <v>1.8</v>
      </c>
      <c r="Y790">
        <v>1.1000000000000001</v>
      </c>
      <c r="Z790">
        <v>-0.2</v>
      </c>
      <c r="AA790">
        <v>3.4</v>
      </c>
      <c r="AB790">
        <v>3</v>
      </c>
      <c r="AC790">
        <v>6.1</v>
      </c>
      <c r="AD790">
        <v>-2.2999999999999998</v>
      </c>
      <c r="AE790">
        <v>-1.1000000000000001</v>
      </c>
      <c r="AF790">
        <v>1.9</v>
      </c>
      <c r="AG790">
        <v>2</v>
      </c>
      <c r="AH790">
        <v>1.3</v>
      </c>
      <c r="AI790">
        <v>1.1000000000000001</v>
      </c>
      <c r="AJ790">
        <v>3.8</v>
      </c>
      <c r="AK790">
        <v>3.2</v>
      </c>
    </row>
    <row r="792" spans="1:37">
      <c r="A792" t="s">
        <v>418</v>
      </c>
      <c r="B792">
        <v>65.2</v>
      </c>
      <c r="C792">
        <v>70.5</v>
      </c>
      <c r="D792">
        <v>72</v>
      </c>
      <c r="E792">
        <v>74.7</v>
      </c>
      <c r="F792">
        <v>75.900000000000006</v>
      </c>
      <c r="G792">
        <v>75.8</v>
      </c>
      <c r="H792">
        <v>78.599999999999994</v>
      </c>
      <c r="I792">
        <v>80.599999999999994</v>
      </c>
      <c r="J792">
        <v>82.4</v>
      </c>
      <c r="K792">
        <v>82.7</v>
      </c>
      <c r="L792">
        <v>79.5</v>
      </c>
      <c r="M792">
        <v>79.099999999999994</v>
      </c>
      <c r="N792">
        <v>77.900000000000006</v>
      </c>
      <c r="O792">
        <v>80.400000000000006</v>
      </c>
      <c r="P792">
        <v>81.2</v>
      </c>
      <c r="Q792">
        <v>80.5</v>
      </c>
      <c r="R792">
        <v>82.9</v>
      </c>
      <c r="S792">
        <v>83.3</v>
      </c>
      <c r="T792">
        <v>83.8</v>
      </c>
      <c r="U792">
        <v>85.5</v>
      </c>
      <c r="V792">
        <v>86</v>
      </c>
      <c r="W792">
        <v>88.3</v>
      </c>
      <c r="X792">
        <v>89.5</v>
      </c>
      <c r="Y792">
        <v>91.5</v>
      </c>
      <c r="Z792">
        <v>93.2</v>
      </c>
      <c r="AA792">
        <v>96</v>
      </c>
      <c r="AB792">
        <v>100</v>
      </c>
      <c r="AC792">
        <v>105.3</v>
      </c>
      <c r="AD792">
        <v>104.9</v>
      </c>
      <c r="AE792">
        <v>105.4</v>
      </c>
      <c r="AF792">
        <v>107.9</v>
      </c>
      <c r="AG792">
        <v>109.7</v>
      </c>
      <c r="AH792">
        <v>112.5</v>
      </c>
      <c r="AI792">
        <v>116</v>
      </c>
      <c r="AJ792">
        <v>118.9</v>
      </c>
      <c r="AK792">
        <v>121</v>
      </c>
    </row>
    <row r="793" spans="1:37">
      <c r="B793" t="s">
        <v>385</v>
      </c>
      <c r="C793">
        <v>8.3000000000000007</v>
      </c>
      <c r="D793">
        <v>2</v>
      </c>
      <c r="E793">
        <v>3.8</v>
      </c>
      <c r="F793">
        <v>1.6</v>
      </c>
      <c r="G793">
        <v>-0.1</v>
      </c>
      <c r="H793">
        <v>3.6</v>
      </c>
      <c r="I793">
        <v>2.7</v>
      </c>
      <c r="J793">
        <v>2.1</v>
      </c>
      <c r="K793">
        <v>0.4</v>
      </c>
      <c r="L793">
        <v>-3.9</v>
      </c>
      <c r="M793">
        <v>-0.4</v>
      </c>
      <c r="N793">
        <v>-1.6</v>
      </c>
      <c r="O793">
        <v>3.2</v>
      </c>
      <c r="P793">
        <v>1</v>
      </c>
      <c r="Q793">
        <v>-0.8</v>
      </c>
      <c r="R793">
        <v>3</v>
      </c>
      <c r="S793">
        <v>0.4</v>
      </c>
      <c r="T793">
        <v>0.6</v>
      </c>
      <c r="U793">
        <v>2.1</v>
      </c>
      <c r="V793">
        <v>0.6</v>
      </c>
      <c r="W793">
        <v>2.7</v>
      </c>
      <c r="X793">
        <v>1.3</v>
      </c>
      <c r="Y793">
        <v>2.2000000000000002</v>
      </c>
      <c r="Z793">
        <v>1.9</v>
      </c>
      <c r="AA793">
        <v>3</v>
      </c>
      <c r="AB793">
        <v>4.2</v>
      </c>
      <c r="AC793">
        <v>5.2</v>
      </c>
      <c r="AD793">
        <v>-0.4</v>
      </c>
      <c r="AE793">
        <v>0.5</v>
      </c>
      <c r="AF793">
        <v>2.4</v>
      </c>
      <c r="AG793">
        <v>1.7</v>
      </c>
      <c r="AH793">
        <v>2.5</v>
      </c>
      <c r="AI793">
        <v>3.1</v>
      </c>
      <c r="AJ793">
        <v>2.5</v>
      </c>
      <c r="AK793">
        <v>1.8</v>
      </c>
    </row>
    <row r="795" spans="1:37">
      <c r="A795" t="s">
        <v>419</v>
      </c>
      <c r="B795">
        <v>68</v>
      </c>
      <c r="C795">
        <v>72.7</v>
      </c>
      <c r="D795">
        <v>75.2</v>
      </c>
      <c r="E795">
        <v>77.3</v>
      </c>
      <c r="F795">
        <v>79.900000000000006</v>
      </c>
      <c r="G795">
        <v>81.599999999999994</v>
      </c>
      <c r="H795">
        <v>83.2</v>
      </c>
      <c r="I795">
        <v>84.3</v>
      </c>
      <c r="J795">
        <v>85.6</v>
      </c>
      <c r="K795">
        <v>86.5</v>
      </c>
      <c r="L795">
        <v>85.9</v>
      </c>
      <c r="M795">
        <v>86.5</v>
      </c>
      <c r="N795">
        <v>90.1</v>
      </c>
      <c r="O795">
        <v>93.5</v>
      </c>
      <c r="P795">
        <v>98.1</v>
      </c>
      <c r="Q795">
        <v>98.3</v>
      </c>
      <c r="R795">
        <v>98.2</v>
      </c>
      <c r="S795">
        <v>99.7</v>
      </c>
      <c r="T795">
        <v>98.9</v>
      </c>
      <c r="U795">
        <v>100.6</v>
      </c>
      <c r="V795">
        <v>102.3</v>
      </c>
      <c r="W795">
        <v>103.1</v>
      </c>
      <c r="X795">
        <v>99.1</v>
      </c>
      <c r="Y795">
        <v>99</v>
      </c>
      <c r="Z795">
        <v>98.4</v>
      </c>
      <c r="AA795">
        <v>98.7</v>
      </c>
      <c r="AB795">
        <v>100</v>
      </c>
      <c r="AC795">
        <v>104.1</v>
      </c>
      <c r="AD795">
        <v>103.5</v>
      </c>
      <c r="AE795">
        <v>104.3</v>
      </c>
      <c r="AF795">
        <v>106.6</v>
      </c>
      <c r="AG795">
        <v>107.1</v>
      </c>
      <c r="AH795">
        <v>108</v>
      </c>
      <c r="AI795">
        <v>111.3</v>
      </c>
      <c r="AJ795">
        <v>114.8</v>
      </c>
      <c r="AK795">
        <v>115.9</v>
      </c>
    </row>
    <row r="796" spans="1:37">
      <c r="B796" t="s">
        <v>385</v>
      </c>
      <c r="C796">
        <v>6.9</v>
      </c>
      <c r="D796">
        <v>3.4</v>
      </c>
      <c r="E796">
        <v>2.8</v>
      </c>
      <c r="F796">
        <v>3.3</v>
      </c>
      <c r="G796">
        <v>2.2000000000000002</v>
      </c>
      <c r="H796">
        <v>1.9</v>
      </c>
      <c r="I796">
        <v>1.4</v>
      </c>
      <c r="J796">
        <v>1.5</v>
      </c>
      <c r="K796">
        <v>1</v>
      </c>
      <c r="L796">
        <v>-0.7</v>
      </c>
      <c r="M796">
        <v>0.8</v>
      </c>
      <c r="N796">
        <v>4.0999999999999996</v>
      </c>
      <c r="O796">
        <v>3.8</v>
      </c>
      <c r="P796">
        <v>4.8</v>
      </c>
      <c r="Q796">
        <v>0.2</v>
      </c>
      <c r="R796">
        <v>0</v>
      </c>
      <c r="S796">
        <v>1.5</v>
      </c>
      <c r="T796">
        <v>-0.7</v>
      </c>
      <c r="U796">
        <v>1.7</v>
      </c>
      <c r="V796">
        <v>1.7</v>
      </c>
      <c r="W796">
        <v>0.8</v>
      </c>
      <c r="X796">
        <v>-3.9</v>
      </c>
      <c r="Y796">
        <v>-0.1</v>
      </c>
      <c r="Z796">
        <v>-0.6</v>
      </c>
      <c r="AA796">
        <v>0.3</v>
      </c>
      <c r="AB796">
        <v>1.3</v>
      </c>
      <c r="AC796">
        <v>4</v>
      </c>
      <c r="AD796">
        <v>-0.5</v>
      </c>
      <c r="AE796">
        <v>0.8</v>
      </c>
      <c r="AF796">
        <v>2.2000000000000002</v>
      </c>
      <c r="AG796">
        <v>0.5</v>
      </c>
      <c r="AH796">
        <v>0.9</v>
      </c>
      <c r="AI796">
        <v>3</v>
      </c>
      <c r="AJ796">
        <v>3.2</v>
      </c>
      <c r="AK796">
        <v>0.9</v>
      </c>
    </row>
    <row r="798" spans="1:37">
      <c r="A798" t="s">
        <v>420</v>
      </c>
      <c r="B798">
        <v>75.2</v>
      </c>
      <c r="C798">
        <v>80.5</v>
      </c>
      <c r="D798">
        <v>82.3</v>
      </c>
      <c r="E798">
        <v>86.4</v>
      </c>
      <c r="F798">
        <v>88.1</v>
      </c>
      <c r="G798">
        <v>87.3</v>
      </c>
      <c r="H798">
        <v>86.9</v>
      </c>
      <c r="I798">
        <v>85.6</v>
      </c>
      <c r="J798">
        <v>86.1</v>
      </c>
      <c r="K798">
        <v>86.7</v>
      </c>
      <c r="L798">
        <v>84.7</v>
      </c>
      <c r="M798">
        <v>86.5</v>
      </c>
      <c r="N798">
        <v>91.1</v>
      </c>
      <c r="O798">
        <v>96.4</v>
      </c>
      <c r="P798">
        <v>99.8</v>
      </c>
      <c r="Q798">
        <v>98.8</v>
      </c>
      <c r="R798">
        <v>99.1</v>
      </c>
      <c r="S798">
        <v>101.8</v>
      </c>
      <c r="T798">
        <v>102</v>
      </c>
      <c r="U798">
        <v>104.8</v>
      </c>
      <c r="V798">
        <v>107</v>
      </c>
      <c r="W798">
        <v>107.6</v>
      </c>
      <c r="X798">
        <v>102.6</v>
      </c>
      <c r="Y798">
        <v>101.6</v>
      </c>
      <c r="Z798">
        <v>102.4</v>
      </c>
      <c r="AA798">
        <v>101.6</v>
      </c>
      <c r="AB798">
        <v>100.1</v>
      </c>
      <c r="AC798">
        <v>106.7</v>
      </c>
      <c r="AD798">
        <v>105.2</v>
      </c>
      <c r="AE798">
        <v>103</v>
      </c>
      <c r="AF798">
        <v>106.1</v>
      </c>
      <c r="AG798">
        <v>106.2</v>
      </c>
      <c r="AH798">
        <v>108.7</v>
      </c>
      <c r="AI798">
        <v>113.7</v>
      </c>
      <c r="AJ798">
        <v>116.6</v>
      </c>
      <c r="AK798">
        <v>117.6</v>
      </c>
    </row>
    <row r="799" spans="1:37">
      <c r="B799" t="s">
        <v>385</v>
      </c>
      <c r="C799">
        <v>7</v>
      </c>
      <c r="D799">
        <v>2.2999999999999998</v>
      </c>
      <c r="E799">
        <v>4.9000000000000004</v>
      </c>
      <c r="F799">
        <v>2</v>
      </c>
      <c r="G799">
        <v>-0.9</v>
      </c>
      <c r="H799">
        <v>-0.4</v>
      </c>
      <c r="I799">
        <v>-1.4</v>
      </c>
      <c r="J799">
        <v>0.5</v>
      </c>
      <c r="K799">
        <v>0.7</v>
      </c>
      <c r="L799">
        <v>-2.2999999999999998</v>
      </c>
      <c r="M799">
        <v>2.1</v>
      </c>
      <c r="N799">
        <v>5.3</v>
      </c>
      <c r="O799">
        <v>5.8</v>
      </c>
      <c r="P799">
        <v>3.6</v>
      </c>
      <c r="Q799">
        <v>-1.1000000000000001</v>
      </c>
      <c r="R799">
        <v>0.4</v>
      </c>
      <c r="S799">
        <v>2.7</v>
      </c>
      <c r="T799">
        <v>0.2</v>
      </c>
      <c r="U799">
        <v>2.8</v>
      </c>
      <c r="V799">
        <v>2.1</v>
      </c>
      <c r="W799">
        <v>0.6</v>
      </c>
      <c r="X799">
        <v>-4.5999999999999996</v>
      </c>
      <c r="Y799">
        <v>-1.1000000000000001</v>
      </c>
      <c r="Z799">
        <v>0.8</v>
      </c>
      <c r="AA799">
        <v>-0.8</v>
      </c>
      <c r="AB799">
        <v>-1.5</v>
      </c>
      <c r="AC799">
        <v>6.6</v>
      </c>
      <c r="AD799">
        <v>-1.4</v>
      </c>
      <c r="AE799">
        <v>-2</v>
      </c>
      <c r="AF799">
        <v>3</v>
      </c>
      <c r="AG799">
        <v>0.1</v>
      </c>
      <c r="AH799">
        <v>2.2999999999999998</v>
      </c>
      <c r="AI799">
        <v>4.5999999999999996</v>
      </c>
      <c r="AJ799">
        <v>2.6</v>
      </c>
      <c r="AK799">
        <v>0.8</v>
      </c>
    </row>
    <row r="801" spans="1:148">
      <c r="A801" t="s">
        <v>466</v>
      </c>
      <c r="B801">
        <v>46.9</v>
      </c>
      <c r="C801">
        <v>51.3</v>
      </c>
      <c r="D801">
        <v>54.5</v>
      </c>
      <c r="E801">
        <v>56.3</v>
      </c>
      <c r="F801">
        <v>59</v>
      </c>
      <c r="G801">
        <v>62.6</v>
      </c>
      <c r="H801">
        <v>66</v>
      </c>
      <c r="I801">
        <v>69.8</v>
      </c>
      <c r="J801">
        <v>73.400000000000006</v>
      </c>
      <c r="K801">
        <v>75.8</v>
      </c>
      <c r="L801">
        <v>78.7</v>
      </c>
      <c r="M801">
        <v>79</v>
      </c>
      <c r="N801">
        <v>80.3</v>
      </c>
      <c r="O801">
        <v>80.599999999999994</v>
      </c>
      <c r="P801">
        <v>82.3</v>
      </c>
      <c r="Q801">
        <v>83.5</v>
      </c>
      <c r="R801">
        <v>84.5</v>
      </c>
      <c r="S801">
        <v>85.3</v>
      </c>
      <c r="T801">
        <v>85.7</v>
      </c>
      <c r="U801">
        <v>87.2</v>
      </c>
      <c r="V801">
        <v>88.8</v>
      </c>
      <c r="W801">
        <v>90.6</v>
      </c>
      <c r="X801">
        <v>92.3</v>
      </c>
      <c r="Y801">
        <v>93.9</v>
      </c>
      <c r="Z801">
        <v>95</v>
      </c>
      <c r="AA801">
        <v>96.9</v>
      </c>
      <c r="AB801">
        <v>100</v>
      </c>
      <c r="AC801">
        <v>101.1</v>
      </c>
      <c r="AD801">
        <v>102.6</v>
      </c>
      <c r="AE801">
        <v>105.1</v>
      </c>
      <c r="AF801">
        <v>107.3</v>
      </c>
      <c r="AG801">
        <v>109.2</v>
      </c>
      <c r="AH801">
        <v>110</v>
      </c>
      <c r="AI801">
        <v>111.9</v>
      </c>
      <c r="AJ801">
        <v>114.1</v>
      </c>
      <c r="AK801">
        <v>116</v>
      </c>
    </row>
    <row r="802" spans="1:148">
      <c r="B802" t="s">
        <v>385</v>
      </c>
      <c r="C802">
        <v>9.3000000000000007</v>
      </c>
      <c r="D802">
        <v>6.3</v>
      </c>
      <c r="E802">
        <v>3.2</v>
      </c>
      <c r="F802">
        <v>4.8</v>
      </c>
      <c r="G802">
        <v>6.1</v>
      </c>
      <c r="H802">
        <v>5.6</v>
      </c>
      <c r="I802">
        <v>5.7</v>
      </c>
      <c r="J802">
        <v>5.2</v>
      </c>
      <c r="K802">
        <v>3.3</v>
      </c>
      <c r="L802">
        <v>3.8</v>
      </c>
      <c r="M802">
        <v>0.3</v>
      </c>
      <c r="N802">
        <v>1.7</v>
      </c>
      <c r="O802">
        <v>0.4</v>
      </c>
      <c r="P802">
        <v>2.2000000000000002</v>
      </c>
      <c r="Q802">
        <v>1.4</v>
      </c>
      <c r="R802">
        <v>1.2</v>
      </c>
      <c r="S802">
        <v>0.9</v>
      </c>
      <c r="T802">
        <v>0.5</v>
      </c>
      <c r="U802">
        <v>1.7</v>
      </c>
      <c r="V802">
        <v>1.9</v>
      </c>
      <c r="W802">
        <v>2</v>
      </c>
      <c r="X802">
        <v>1.8</v>
      </c>
      <c r="Y802">
        <v>1.8</v>
      </c>
      <c r="Z802">
        <v>1.1000000000000001</v>
      </c>
      <c r="AA802">
        <v>2</v>
      </c>
      <c r="AB802">
        <v>3.2</v>
      </c>
      <c r="AC802">
        <v>1.1000000000000001</v>
      </c>
      <c r="AD802">
        <v>1.4</v>
      </c>
      <c r="AE802">
        <v>2.5</v>
      </c>
      <c r="AF802">
        <v>2.1</v>
      </c>
      <c r="AG802">
        <v>1.7</v>
      </c>
      <c r="AH802">
        <v>0.8</v>
      </c>
      <c r="AI802">
        <v>1.7</v>
      </c>
      <c r="AJ802">
        <v>2</v>
      </c>
      <c r="AK802">
        <v>1.7</v>
      </c>
    </row>
    <row r="804" spans="1:148">
      <c r="A804" t="s">
        <v>468</v>
      </c>
      <c r="B804">
        <v>47.8</v>
      </c>
      <c r="C804">
        <v>52.3</v>
      </c>
      <c r="D804">
        <v>55.4</v>
      </c>
      <c r="E804">
        <v>57.9</v>
      </c>
      <c r="F804">
        <v>60.2</v>
      </c>
      <c r="G804">
        <v>62.8</v>
      </c>
      <c r="H804">
        <v>66</v>
      </c>
      <c r="I804">
        <v>69</v>
      </c>
      <c r="J804">
        <v>72.3</v>
      </c>
      <c r="K804">
        <v>74.8</v>
      </c>
      <c r="L804">
        <v>77.099999999999994</v>
      </c>
      <c r="M804">
        <v>78.099999999999994</v>
      </c>
      <c r="N804">
        <v>79.5</v>
      </c>
      <c r="O804">
        <v>80.599999999999994</v>
      </c>
      <c r="P804">
        <v>81.5</v>
      </c>
      <c r="Q804">
        <v>82.3</v>
      </c>
      <c r="R804">
        <v>83.5</v>
      </c>
      <c r="S804">
        <v>84.9</v>
      </c>
      <c r="T804">
        <v>85.9</v>
      </c>
      <c r="U804">
        <v>88</v>
      </c>
      <c r="V804">
        <v>89.9</v>
      </c>
      <c r="W804">
        <v>91.8</v>
      </c>
      <c r="X804">
        <v>93.3</v>
      </c>
      <c r="Y804">
        <v>94.8</v>
      </c>
      <c r="Z804">
        <v>96.6</v>
      </c>
      <c r="AA804">
        <v>98.1</v>
      </c>
      <c r="AB804">
        <v>100</v>
      </c>
      <c r="AC804">
        <v>102.2</v>
      </c>
      <c r="AD804">
        <v>103.2</v>
      </c>
      <c r="AE804">
        <v>104.4</v>
      </c>
      <c r="AF804">
        <v>107.2</v>
      </c>
      <c r="AG804">
        <v>108.7</v>
      </c>
      <c r="AH804">
        <v>110.6</v>
      </c>
      <c r="AI804">
        <v>113.1</v>
      </c>
      <c r="AJ804">
        <v>115.2</v>
      </c>
      <c r="AK804">
        <v>117</v>
      </c>
    </row>
    <row r="805" spans="1:148">
      <c r="B805" t="s">
        <v>385</v>
      </c>
      <c r="C805">
        <v>9.4</v>
      </c>
      <c r="D805">
        <v>6</v>
      </c>
      <c r="E805">
        <v>4.5</v>
      </c>
      <c r="F805">
        <v>4</v>
      </c>
      <c r="G805">
        <v>4.4000000000000004</v>
      </c>
      <c r="H805">
        <v>5</v>
      </c>
      <c r="I805">
        <v>4.5999999999999996</v>
      </c>
      <c r="J805">
        <v>4.8</v>
      </c>
      <c r="K805">
        <v>3.4</v>
      </c>
      <c r="L805">
        <v>3.1</v>
      </c>
      <c r="M805">
        <v>1.3</v>
      </c>
      <c r="N805">
        <v>1.9</v>
      </c>
      <c r="O805">
        <v>1.3</v>
      </c>
      <c r="P805">
        <v>1.1000000000000001</v>
      </c>
      <c r="Q805">
        <v>0.9</v>
      </c>
      <c r="R805">
        <v>1.5</v>
      </c>
      <c r="S805">
        <v>1.7</v>
      </c>
      <c r="T805">
        <v>1.2</v>
      </c>
      <c r="U805">
        <v>2.4</v>
      </c>
      <c r="V805">
        <v>2.1</v>
      </c>
      <c r="W805">
        <v>2.1</v>
      </c>
      <c r="X805">
        <v>1.7</v>
      </c>
      <c r="Y805">
        <v>1.6</v>
      </c>
      <c r="Z805">
        <v>1.9</v>
      </c>
      <c r="AA805">
        <v>1.5</v>
      </c>
      <c r="AB805">
        <v>1.9</v>
      </c>
      <c r="AC805">
        <v>2.2000000000000002</v>
      </c>
      <c r="AD805">
        <v>1</v>
      </c>
      <c r="AE805">
        <v>1.2</v>
      </c>
      <c r="AF805">
        <v>2.6</v>
      </c>
      <c r="AG805">
        <v>1.5</v>
      </c>
      <c r="AH805">
        <v>1.7</v>
      </c>
      <c r="AI805">
        <v>2.2999999999999998</v>
      </c>
      <c r="AJ805">
        <v>1.8</v>
      </c>
      <c r="AK805">
        <v>1.6</v>
      </c>
    </row>
    <row r="807" spans="1:148">
      <c r="A807" t="s">
        <v>477</v>
      </c>
    </row>
    <row r="808" spans="1:148">
      <c r="A808" t="s">
        <v>474</v>
      </c>
    </row>
    <row r="809" spans="1:148">
      <c r="A809" t="s">
        <v>475</v>
      </c>
    </row>
    <row r="812" spans="1:148">
      <c r="A812" t="s">
        <v>488</v>
      </c>
    </row>
    <row r="813" spans="1:148">
      <c r="A813" t="s">
        <v>239</v>
      </c>
    </row>
    <row r="814" spans="1:148">
      <c r="A814" t="s">
        <v>489</v>
      </c>
    </row>
    <row r="815" spans="1:148">
      <c r="A815" t="s">
        <v>431</v>
      </c>
    </row>
    <row r="816" spans="1:148">
      <c r="A816" t="s">
        <v>556</v>
      </c>
      <c r="B816" t="s">
        <v>557</v>
      </c>
      <c r="C816" t="s">
        <v>242</v>
      </c>
      <c r="D816" t="s">
        <v>242</v>
      </c>
      <c r="E816" t="s">
        <v>242</v>
      </c>
      <c r="F816" t="s">
        <v>242</v>
      </c>
      <c r="G816" t="s">
        <v>242</v>
      </c>
      <c r="H816" t="s">
        <v>242</v>
      </c>
      <c r="I816" t="s">
        <v>242</v>
      </c>
      <c r="J816" t="s">
        <v>242</v>
      </c>
      <c r="K816" t="s">
        <v>242</v>
      </c>
      <c r="L816" t="s">
        <v>242</v>
      </c>
      <c r="M816" t="s">
        <v>242</v>
      </c>
      <c r="N816" t="s">
        <v>242</v>
      </c>
      <c r="O816" t="s">
        <v>242</v>
      </c>
      <c r="P816" t="s">
        <v>242</v>
      </c>
      <c r="Q816" t="s">
        <v>242</v>
      </c>
      <c r="R816" t="s">
        <v>242</v>
      </c>
      <c r="S816" t="s">
        <v>242</v>
      </c>
      <c r="T816" t="s">
        <v>242</v>
      </c>
      <c r="U816" t="s">
        <v>242</v>
      </c>
      <c r="V816" t="s">
        <v>242</v>
      </c>
      <c r="W816" t="s">
        <v>242</v>
      </c>
      <c r="X816" t="s">
        <v>242</v>
      </c>
      <c r="Y816" t="s">
        <v>242</v>
      </c>
      <c r="Z816" t="s">
        <v>242</v>
      </c>
      <c r="AA816" t="s">
        <v>242</v>
      </c>
      <c r="AB816" t="s">
        <v>242</v>
      </c>
      <c r="AC816" t="s">
        <v>242</v>
      </c>
      <c r="AD816" t="s">
        <v>242</v>
      </c>
      <c r="AE816" t="s">
        <v>242</v>
      </c>
      <c r="AF816" t="s">
        <v>242</v>
      </c>
      <c r="AG816" t="s">
        <v>242</v>
      </c>
      <c r="AH816" t="s">
        <v>242</v>
      </c>
      <c r="AI816" t="s">
        <v>242</v>
      </c>
      <c r="AJ816" t="s">
        <v>242</v>
      </c>
      <c r="AK816" t="s">
        <v>242</v>
      </c>
      <c r="AL816" t="s">
        <v>242</v>
      </c>
      <c r="AM816" t="s">
        <v>242</v>
      </c>
      <c r="AN816" t="s">
        <v>242</v>
      </c>
      <c r="AO816" t="s">
        <v>242</v>
      </c>
      <c r="AP816" t="s">
        <v>242</v>
      </c>
      <c r="AQ816" t="s">
        <v>242</v>
      </c>
      <c r="AR816" t="s">
        <v>242</v>
      </c>
      <c r="AS816" t="s">
        <v>242</v>
      </c>
      <c r="AT816" t="s">
        <v>242</v>
      </c>
      <c r="AU816" t="s">
        <v>242</v>
      </c>
      <c r="AV816" t="s">
        <v>242</v>
      </c>
      <c r="AW816" t="s">
        <v>242</v>
      </c>
      <c r="AX816" t="s">
        <v>242</v>
      </c>
      <c r="AY816" t="s">
        <v>242</v>
      </c>
      <c r="AZ816" t="s">
        <v>242</v>
      </c>
      <c r="BA816" t="s">
        <v>242</v>
      </c>
      <c r="BB816" t="s">
        <v>242</v>
      </c>
      <c r="BC816" t="s">
        <v>242</v>
      </c>
      <c r="BD816" t="s">
        <v>242</v>
      </c>
      <c r="BE816" t="s">
        <v>242</v>
      </c>
      <c r="BF816" t="s">
        <v>242</v>
      </c>
      <c r="BG816" t="s">
        <v>242</v>
      </c>
      <c r="BH816" t="s">
        <v>242</v>
      </c>
      <c r="BI816" t="s">
        <v>242</v>
      </c>
      <c r="BJ816" t="s">
        <v>242</v>
      </c>
      <c r="BK816" t="s">
        <v>242</v>
      </c>
      <c r="BL816" t="s">
        <v>242</v>
      </c>
      <c r="BM816" t="s">
        <v>242</v>
      </c>
      <c r="BN816" t="s">
        <v>242</v>
      </c>
      <c r="BO816" t="s">
        <v>242</v>
      </c>
      <c r="BP816" t="s">
        <v>242</v>
      </c>
      <c r="BQ816" t="s">
        <v>242</v>
      </c>
      <c r="BR816" t="s">
        <v>242</v>
      </c>
      <c r="BS816" t="s">
        <v>242</v>
      </c>
      <c r="BT816" t="s">
        <v>242</v>
      </c>
      <c r="BU816" t="s">
        <v>242</v>
      </c>
      <c r="BV816" t="s">
        <v>242</v>
      </c>
      <c r="BW816" t="s">
        <v>242</v>
      </c>
      <c r="BX816" t="s">
        <v>242</v>
      </c>
      <c r="BY816" t="s">
        <v>242</v>
      </c>
      <c r="BZ816" t="s">
        <v>242</v>
      </c>
      <c r="CA816" t="s">
        <v>242</v>
      </c>
      <c r="CB816" t="s">
        <v>242</v>
      </c>
      <c r="CC816" t="s">
        <v>242</v>
      </c>
      <c r="CD816" t="s">
        <v>242</v>
      </c>
      <c r="CE816" t="s">
        <v>242</v>
      </c>
      <c r="CF816" t="s">
        <v>242</v>
      </c>
      <c r="CG816" t="s">
        <v>242</v>
      </c>
      <c r="CH816" t="s">
        <v>242</v>
      </c>
      <c r="CI816" t="s">
        <v>242</v>
      </c>
      <c r="CJ816" t="s">
        <v>242</v>
      </c>
      <c r="CK816" t="s">
        <v>242</v>
      </c>
      <c r="CL816" t="s">
        <v>242</v>
      </c>
      <c r="CM816" t="s">
        <v>242</v>
      </c>
      <c r="CN816" t="s">
        <v>242</v>
      </c>
      <c r="CO816" t="s">
        <v>242</v>
      </c>
      <c r="CP816" t="s">
        <v>242</v>
      </c>
      <c r="CQ816" t="s">
        <v>242</v>
      </c>
      <c r="CR816" t="s">
        <v>242</v>
      </c>
      <c r="CS816" t="s">
        <v>242</v>
      </c>
      <c r="CT816" t="s">
        <v>242</v>
      </c>
      <c r="CU816" t="s">
        <v>242</v>
      </c>
      <c r="CV816" t="s">
        <v>242</v>
      </c>
      <c r="CW816" t="s">
        <v>242</v>
      </c>
      <c r="CX816" t="s">
        <v>242</v>
      </c>
      <c r="CY816" t="s">
        <v>242</v>
      </c>
      <c r="CZ816" t="s">
        <v>242</v>
      </c>
      <c r="DA816" t="s">
        <v>242</v>
      </c>
      <c r="DB816" t="s">
        <v>242</v>
      </c>
      <c r="DC816" t="s">
        <v>242</v>
      </c>
      <c r="DD816" t="s">
        <v>242</v>
      </c>
      <c r="DE816" t="s">
        <v>242</v>
      </c>
      <c r="DF816" t="s">
        <v>242</v>
      </c>
      <c r="DG816" t="s">
        <v>242</v>
      </c>
      <c r="DH816" t="s">
        <v>242</v>
      </c>
      <c r="DI816" t="s">
        <v>242</v>
      </c>
      <c r="DJ816" t="s">
        <v>242</v>
      </c>
      <c r="DK816" t="s">
        <v>242</v>
      </c>
      <c r="DL816" t="s">
        <v>242</v>
      </c>
      <c r="DM816" t="s">
        <v>242</v>
      </c>
      <c r="DN816" t="s">
        <v>242</v>
      </c>
      <c r="DO816" t="s">
        <v>242</v>
      </c>
      <c r="DP816" t="s">
        <v>242</v>
      </c>
      <c r="DQ816" t="s">
        <v>242</v>
      </c>
      <c r="DR816" t="s">
        <v>242</v>
      </c>
      <c r="DS816" t="s">
        <v>242</v>
      </c>
      <c r="DT816" t="s">
        <v>242</v>
      </c>
      <c r="DU816" t="s">
        <v>242</v>
      </c>
      <c r="DV816" t="s">
        <v>242</v>
      </c>
      <c r="DW816" t="s">
        <v>242</v>
      </c>
      <c r="DX816" t="s">
        <v>242</v>
      </c>
      <c r="DY816" t="s">
        <v>242</v>
      </c>
      <c r="DZ816" t="s">
        <v>242</v>
      </c>
      <c r="EA816" t="s">
        <v>242</v>
      </c>
      <c r="EB816" t="s">
        <v>242</v>
      </c>
      <c r="EC816" t="s">
        <v>242</v>
      </c>
      <c r="ED816" t="s">
        <v>242</v>
      </c>
      <c r="EE816" t="s">
        <v>242</v>
      </c>
      <c r="EF816" t="s">
        <v>242</v>
      </c>
      <c r="EG816" t="s">
        <v>242</v>
      </c>
      <c r="EH816" t="s">
        <v>242</v>
      </c>
      <c r="EI816" t="s">
        <v>242</v>
      </c>
      <c r="EJ816" t="s">
        <v>242</v>
      </c>
      <c r="EK816" t="s">
        <v>242</v>
      </c>
      <c r="EL816" t="s">
        <v>242</v>
      </c>
      <c r="EM816" t="s">
        <v>242</v>
      </c>
      <c r="EN816" t="s">
        <v>242</v>
      </c>
      <c r="EO816" t="s">
        <v>242</v>
      </c>
      <c r="EP816" t="s">
        <v>242</v>
      </c>
      <c r="EQ816" t="s">
        <v>242</v>
      </c>
      <c r="ER816" t="s">
        <v>242</v>
      </c>
    </row>
    <row r="817" spans="1:149">
      <c r="B817" t="s">
        <v>243</v>
      </c>
      <c r="C817" t="s">
        <v>244</v>
      </c>
      <c r="D817" t="s">
        <v>245</v>
      </c>
      <c r="E817" t="s">
        <v>246</v>
      </c>
      <c r="F817" t="s">
        <v>247</v>
      </c>
      <c r="G817" t="s">
        <v>248</v>
      </c>
      <c r="H817" t="s">
        <v>249</v>
      </c>
      <c r="I817" t="s">
        <v>250</v>
      </c>
      <c r="J817" t="s">
        <v>251</v>
      </c>
      <c r="K817" t="s">
        <v>252</v>
      </c>
      <c r="L817" t="s">
        <v>253</v>
      </c>
      <c r="M817" t="s">
        <v>254</v>
      </c>
      <c r="N817" t="s">
        <v>255</v>
      </c>
      <c r="O817" t="s">
        <v>256</v>
      </c>
      <c r="P817" t="s">
        <v>257</v>
      </c>
      <c r="Q817" t="s">
        <v>258</v>
      </c>
      <c r="R817" t="s">
        <v>259</v>
      </c>
      <c r="S817" t="s">
        <v>260</v>
      </c>
      <c r="T817" t="s">
        <v>261</v>
      </c>
      <c r="U817" t="s">
        <v>262</v>
      </c>
      <c r="V817" t="s">
        <v>263</v>
      </c>
      <c r="W817" t="s">
        <v>264</v>
      </c>
      <c r="X817" t="s">
        <v>265</v>
      </c>
      <c r="Y817" t="s">
        <v>266</v>
      </c>
      <c r="Z817" t="s">
        <v>267</v>
      </c>
      <c r="AA817" t="s">
        <v>268</v>
      </c>
      <c r="AB817" t="s">
        <v>269</v>
      </c>
      <c r="AC817" t="s">
        <v>270</v>
      </c>
      <c r="AD817" t="s">
        <v>271</v>
      </c>
      <c r="AE817" t="s">
        <v>272</v>
      </c>
      <c r="AF817" t="s">
        <v>273</v>
      </c>
      <c r="AG817" t="s">
        <v>274</v>
      </c>
      <c r="AH817" t="s">
        <v>275</v>
      </c>
      <c r="AI817" t="s">
        <v>276</v>
      </c>
      <c r="AJ817" t="s">
        <v>277</v>
      </c>
      <c r="AK817" t="s">
        <v>278</v>
      </c>
      <c r="AL817" t="s">
        <v>279</v>
      </c>
      <c r="AM817" t="s">
        <v>280</v>
      </c>
      <c r="AN817" t="s">
        <v>281</v>
      </c>
      <c r="AO817" t="s">
        <v>282</v>
      </c>
      <c r="AP817" t="s">
        <v>283</v>
      </c>
      <c r="AQ817" t="s">
        <v>284</v>
      </c>
      <c r="AR817" t="s">
        <v>285</v>
      </c>
      <c r="AS817" t="s">
        <v>286</v>
      </c>
      <c r="AT817" t="s">
        <v>287</v>
      </c>
      <c r="AU817" t="s">
        <v>288</v>
      </c>
      <c r="AV817" t="s">
        <v>289</v>
      </c>
      <c r="AW817" t="s">
        <v>290</v>
      </c>
      <c r="AX817" t="s">
        <v>291</v>
      </c>
      <c r="AY817" t="s">
        <v>292</v>
      </c>
      <c r="AZ817" t="s">
        <v>293</v>
      </c>
      <c r="BA817" t="s">
        <v>294</v>
      </c>
      <c r="BB817" t="s">
        <v>295</v>
      </c>
      <c r="BC817" t="s">
        <v>296</v>
      </c>
      <c r="BD817" t="s">
        <v>297</v>
      </c>
      <c r="BE817" t="s">
        <v>298</v>
      </c>
      <c r="BF817" t="s">
        <v>299</v>
      </c>
      <c r="BG817" t="s">
        <v>300</v>
      </c>
      <c r="BH817" t="s">
        <v>301</v>
      </c>
      <c r="BI817" t="s">
        <v>302</v>
      </c>
      <c r="BJ817" t="s">
        <v>303</v>
      </c>
      <c r="BK817" t="s">
        <v>304</v>
      </c>
      <c r="BL817" t="s">
        <v>305</v>
      </c>
      <c r="BM817" t="s">
        <v>306</v>
      </c>
      <c r="BN817" t="s">
        <v>307</v>
      </c>
      <c r="BO817" t="s">
        <v>308</v>
      </c>
      <c r="BP817" t="s">
        <v>309</v>
      </c>
      <c r="BQ817" t="s">
        <v>310</v>
      </c>
      <c r="BR817" t="s">
        <v>311</v>
      </c>
      <c r="BS817" t="s">
        <v>312</v>
      </c>
      <c r="BT817" t="s">
        <v>313</v>
      </c>
      <c r="BU817" t="s">
        <v>314</v>
      </c>
      <c r="BV817" t="s">
        <v>315</v>
      </c>
      <c r="BW817" t="s">
        <v>316</v>
      </c>
      <c r="BX817" t="s">
        <v>317</v>
      </c>
      <c r="BY817" t="s">
        <v>318</v>
      </c>
      <c r="BZ817" t="s">
        <v>319</v>
      </c>
      <c r="CA817" t="s">
        <v>320</v>
      </c>
      <c r="CB817" t="s">
        <v>321</v>
      </c>
      <c r="CC817" t="s">
        <v>322</v>
      </c>
      <c r="CD817" t="s">
        <v>323</v>
      </c>
      <c r="CE817" t="s">
        <v>324</v>
      </c>
      <c r="CF817" t="s">
        <v>325</v>
      </c>
      <c r="CG817" t="s">
        <v>326</v>
      </c>
      <c r="CH817" t="s">
        <v>327</v>
      </c>
      <c r="CI817" t="s">
        <v>328</v>
      </c>
      <c r="CJ817" t="s">
        <v>329</v>
      </c>
      <c r="CK817" t="s">
        <v>330</v>
      </c>
      <c r="CL817" t="s">
        <v>331</v>
      </c>
      <c r="CM817" t="s">
        <v>332</v>
      </c>
      <c r="CN817" t="s">
        <v>333</v>
      </c>
      <c r="CO817" t="s">
        <v>334</v>
      </c>
      <c r="CP817" t="s">
        <v>335</v>
      </c>
      <c r="CQ817" t="s">
        <v>336</v>
      </c>
      <c r="CR817" t="s">
        <v>337</v>
      </c>
      <c r="CS817" t="s">
        <v>338</v>
      </c>
      <c r="CT817" t="s">
        <v>339</v>
      </c>
      <c r="CU817" t="s">
        <v>340</v>
      </c>
      <c r="CV817" t="s">
        <v>341</v>
      </c>
      <c r="CW817" t="s">
        <v>342</v>
      </c>
      <c r="CX817" t="s">
        <v>343</v>
      </c>
      <c r="CY817" t="s">
        <v>344</v>
      </c>
      <c r="CZ817" t="s">
        <v>345</v>
      </c>
      <c r="DA817" t="s">
        <v>346</v>
      </c>
      <c r="DB817" t="s">
        <v>347</v>
      </c>
      <c r="DC817" t="s">
        <v>348</v>
      </c>
      <c r="DD817" t="s">
        <v>349</v>
      </c>
      <c r="DE817" t="s">
        <v>350</v>
      </c>
      <c r="DF817" t="s">
        <v>351</v>
      </c>
      <c r="DG817" t="s">
        <v>352</v>
      </c>
      <c r="DH817" t="s">
        <v>353</v>
      </c>
      <c r="DI817" t="s">
        <v>354</v>
      </c>
      <c r="DJ817" t="s">
        <v>355</v>
      </c>
      <c r="DK817" t="s">
        <v>356</v>
      </c>
      <c r="DL817" t="s">
        <v>357</v>
      </c>
      <c r="DM817" t="s">
        <v>358</v>
      </c>
      <c r="DN817" t="s">
        <v>359</v>
      </c>
      <c r="DO817" t="s">
        <v>360</v>
      </c>
      <c r="DP817" t="s">
        <v>361</v>
      </c>
      <c r="DQ817" t="s">
        <v>362</v>
      </c>
      <c r="DR817" t="s">
        <v>363</v>
      </c>
      <c r="DS817" t="s">
        <v>364</v>
      </c>
      <c r="DT817" t="s">
        <v>365</v>
      </c>
      <c r="DU817" t="s">
        <v>366</v>
      </c>
      <c r="DV817" t="s">
        <v>367</v>
      </c>
      <c r="DW817" t="s">
        <v>368</v>
      </c>
      <c r="DX817" t="s">
        <v>369</v>
      </c>
      <c r="DY817" t="s">
        <v>370</v>
      </c>
      <c r="DZ817" t="s">
        <v>371</v>
      </c>
      <c r="EA817" t="s">
        <v>372</v>
      </c>
      <c r="EB817" t="s">
        <v>373</v>
      </c>
      <c r="EC817" t="s">
        <v>374</v>
      </c>
      <c r="ED817" t="s">
        <v>375</v>
      </c>
      <c r="EE817" t="s">
        <v>376</v>
      </c>
      <c r="EF817" t="s">
        <v>377</v>
      </c>
      <c r="EG817" t="s">
        <v>378</v>
      </c>
      <c r="EH817" t="s">
        <v>379</v>
      </c>
      <c r="EI817" t="s">
        <v>380</v>
      </c>
      <c r="EJ817" t="s">
        <v>381</v>
      </c>
      <c r="EK817" t="s">
        <v>382</v>
      </c>
      <c r="EL817" t="s">
        <v>558</v>
      </c>
      <c r="EM817" t="s">
        <v>559</v>
      </c>
      <c r="EN817" t="s">
        <v>560</v>
      </c>
      <c r="EO817" t="s">
        <v>561</v>
      </c>
      <c r="EP817" t="s">
        <v>562</v>
      </c>
      <c r="EQ817" t="s">
        <v>563</v>
      </c>
      <c r="ER817" t="s">
        <v>564</v>
      </c>
      <c r="ES817" t="s">
        <v>572</v>
      </c>
    </row>
    <row r="818" spans="1:149">
      <c r="B818" t="s">
        <v>383</v>
      </c>
      <c r="C818" t="s">
        <v>383</v>
      </c>
      <c r="D818" t="s">
        <v>383</v>
      </c>
      <c r="E818" t="s">
        <v>383</v>
      </c>
      <c r="F818" t="s">
        <v>383</v>
      </c>
      <c r="G818" t="s">
        <v>383</v>
      </c>
      <c r="H818" t="s">
        <v>383</v>
      </c>
      <c r="I818" t="s">
        <v>383</v>
      </c>
      <c r="J818" t="s">
        <v>383</v>
      </c>
      <c r="K818" t="s">
        <v>383</v>
      </c>
      <c r="L818" t="s">
        <v>383</v>
      </c>
      <c r="M818" t="s">
        <v>383</v>
      </c>
      <c r="N818" t="s">
        <v>383</v>
      </c>
      <c r="O818" t="s">
        <v>383</v>
      </c>
      <c r="P818" t="s">
        <v>383</v>
      </c>
      <c r="Q818" t="s">
        <v>383</v>
      </c>
      <c r="R818" t="s">
        <v>383</v>
      </c>
      <c r="S818" t="s">
        <v>383</v>
      </c>
      <c r="T818" t="s">
        <v>383</v>
      </c>
      <c r="U818" t="s">
        <v>383</v>
      </c>
      <c r="V818" t="s">
        <v>383</v>
      </c>
      <c r="W818" t="s">
        <v>383</v>
      </c>
      <c r="X818" t="s">
        <v>383</v>
      </c>
      <c r="Y818" t="s">
        <v>383</v>
      </c>
      <c r="Z818" t="s">
        <v>383</v>
      </c>
      <c r="AA818" t="s">
        <v>383</v>
      </c>
      <c r="AB818" t="s">
        <v>383</v>
      </c>
      <c r="AC818" t="s">
        <v>383</v>
      </c>
      <c r="AD818" t="s">
        <v>383</v>
      </c>
      <c r="AE818" t="s">
        <v>383</v>
      </c>
      <c r="AF818" t="s">
        <v>383</v>
      </c>
      <c r="AG818" t="s">
        <v>383</v>
      </c>
      <c r="AH818" t="s">
        <v>383</v>
      </c>
      <c r="AI818" t="s">
        <v>383</v>
      </c>
      <c r="AJ818" t="s">
        <v>383</v>
      </c>
      <c r="AK818" t="s">
        <v>383</v>
      </c>
      <c r="AL818" t="s">
        <v>383</v>
      </c>
      <c r="AM818" t="s">
        <v>383</v>
      </c>
      <c r="AN818" t="s">
        <v>383</v>
      </c>
      <c r="AO818" t="s">
        <v>383</v>
      </c>
      <c r="AP818" t="s">
        <v>383</v>
      </c>
      <c r="AQ818" t="s">
        <v>383</v>
      </c>
      <c r="AR818" t="s">
        <v>383</v>
      </c>
      <c r="AS818" t="s">
        <v>383</v>
      </c>
      <c r="AT818" t="s">
        <v>383</v>
      </c>
      <c r="AU818" t="s">
        <v>383</v>
      </c>
      <c r="AV818" t="s">
        <v>383</v>
      </c>
      <c r="AW818" t="s">
        <v>383</v>
      </c>
      <c r="AX818" t="s">
        <v>383</v>
      </c>
      <c r="AY818" t="s">
        <v>383</v>
      </c>
      <c r="AZ818" t="s">
        <v>383</v>
      </c>
      <c r="BA818" t="s">
        <v>383</v>
      </c>
      <c r="BB818" t="s">
        <v>383</v>
      </c>
      <c r="BC818" t="s">
        <v>383</v>
      </c>
      <c r="BD818" t="s">
        <v>383</v>
      </c>
      <c r="BE818" t="s">
        <v>383</v>
      </c>
      <c r="BF818" t="s">
        <v>383</v>
      </c>
      <c r="BG818" t="s">
        <v>383</v>
      </c>
      <c r="BH818" t="s">
        <v>383</v>
      </c>
      <c r="BI818" t="s">
        <v>383</v>
      </c>
      <c r="BJ818" t="s">
        <v>383</v>
      </c>
      <c r="BK818" t="s">
        <v>383</v>
      </c>
      <c r="BL818" t="s">
        <v>383</v>
      </c>
      <c r="BM818" t="s">
        <v>383</v>
      </c>
      <c r="BN818" t="s">
        <v>383</v>
      </c>
      <c r="BO818" t="s">
        <v>383</v>
      </c>
      <c r="BP818" t="s">
        <v>383</v>
      </c>
      <c r="BQ818" t="s">
        <v>383</v>
      </c>
      <c r="BR818" t="s">
        <v>383</v>
      </c>
      <c r="BS818" t="s">
        <v>383</v>
      </c>
      <c r="BT818" t="s">
        <v>383</v>
      </c>
      <c r="BU818" t="s">
        <v>383</v>
      </c>
      <c r="BV818" t="s">
        <v>383</v>
      </c>
      <c r="BW818" t="s">
        <v>383</v>
      </c>
      <c r="BX818" t="s">
        <v>383</v>
      </c>
      <c r="BY818" t="s">
        <v>383</v>
      </c>
      <c r="BZ818" t="s">
        <v>383</v>
      </c>
      <c r="CA818" t="s">
        <v>383</v>
      </c>
      <c r="CB818" t="s">
        <v>383</v>
      </c>
      <c r="CC818" t="s">
        <v>383</v>
      </c>
      <c r="CD818" t="s">
        <v>383</v>
      </c>
      <c r="CE818" t="s">
        <v>383</v>
      </c>
      <c r="CF818" t="s">
        <v>383</v>
      </c>
      <c r="CG818" t="s">
        <v>383</v>
      </c>
      <c r="CH818" t="s">
        <v>383</v>
      </c>
      <c r="CI818" t="s">
        <v>383</v>
      </c>
      <c r="CJ818" t="s">
        <v>383</v>
      </c>
      <c r="CK818" t="s">
        <v>383</v>
      </c>
      <c r="CL818" t="s">
        <v>383</v>
      </c>
      <c r="CM818" t="s">
        <v>383</v>
      </c>
      <c r="CN818" t="s">
        <v>383</v>
      </c>
      <c r="CO818" t="s">
        <v>383</v>
      </c>
      <c r="CP818" t="s">
        <v>383</v>
      </c>
      <c r="CQ818" t="s">
        <v>383</v>
      </c>
      <c r="CR818" t="s">
        <v>383</v>
      </c>
      <c r="CS818" t="s">
        <v>383</v>
      </c>
      <c r="CT818" t="s">
        <v>383</v>
      </c>
      <c r="CU818" t="s">
        <v>383</v>
      </c>
      <c r="CV818" t="s">
        <v>383</v>
      </c>
      <c r="CW818" t="s">
        <v>383</v>
      </c>
      <c r="CX818" t="s">
        <v>383</v>
      </c>
      <c r="CY818" t="s">
        <v>383</v>
      </c>
      <c r="CZ818" t="s">
        <v>383</v>
      </c>
      <c r="DA818" t="s">
        <v>383</v>
      </c>
      <c r="DB818" t="s">
        <v>383</v>
      </c>
      <c r="DC818" t="s">
        <v>383</v>
      </c>
      <c r="DD818" t="s">
        <v>383</v>
      </c>
      <c r="DE818" t="s">
        <v>383</v>
      </c>
      <c r="DF818" t="s">
        <v>383</v>
      </c>
      <c r="DG818" t="s">
        <v>383</v>
      </c>
      <c r="DH818" t="s">
        <v>383</v>
      </c>
      <c r="DI818" t="s">
        <v>383</v>
      </c>
      <c r="DJ818" t="s">
        <v>383</v>
      </c>
      <c r="DK818" t="s">
        <v>383</v>
      </c>
      <c r="DL818" t="s">
        <v>383</v>
      </c>
      <c r="DM818" t="s">
        <v>383</v>
      </c>
      <c r="DN818" t="s">
        <v>383</v>
      </c>
      <c r="DO818" t="s">
        <v>383</v>
      </c>
      <c r="DP818" t="s">
        <v>383</v>
      </c>
      <c r="DQ818" t="s">
        <v>383</v>
      </c>
      <c r="DR818" t="s">
        <v>383</v>
      </c>
      <c r="DS818" t="s">
        <v>383</v>
      </c>
      <c r="DT818" t="s">
        <v>383</v>
      </c>
      <c r="DU818" t="s">
        <v>383</v>
      </c>
      <c r="DV818" t="s">
        <v>383</v>
      </c>
      <c r="DW818" t="s">
        <v>383</v>
      </c>
      <c r="DX818" t="s">
        <v>383</v>
      </c>
      <c r="DY818" t="s">
        <v>383</v>
      </c>
      <c r="DZ818" t="s">
        <v>383</v>
      </c>
      <c r="EA818" t="s">
        <v>383</v>
      </c>
      <c r="EB818" t="s">
        <v>383</v>
      </c>
      <c r="EC818" t="s">
        <v>383</v>
      </c>
      <c r="ED818" t="s">
        <v>383</v>
      </c>
      <c r="EE818" t="s">
        <v>383</v>
      </c>
      <c r="EF818" t="s">
        <v>383</v>
      </c>
      <c r="EG818" t="s">
        <v>383</v>
      </c>
      <c r="EH818" t="s">
        <v>383</v>
      </c>
      <c r="EI818" t="s">
        <v>383</v>
      </c>
      <c r="EJ818" t="s">
        <v>383</v>
      </c>
      <c r="EK818" t="s">
        <v>383</v>
      </c>
      <c r="EL818" t="s">
        <v>383</v>
      </c>
      <c r="EM818" t="s">
        <v>383</v>
      </c>
      <c r="EN818" t="s">
        <v>383</v>
      </c>
      <c r="EO818" t="s">
        <v>383</v>
      </c>
      <c r="EP818" t="s">
        <v>383</v>
      </c>
      <c r="EQ818" t="s">
        <v>383</v>
      </c>
      <c r="ER818" t="s">
        <v>383</v>
      </c>
    </row>
    <row r="820" spans="1:149">
      <c r="A820" t="s">
        <v>490</v>
      </c>
      <c r="B820" t="s">
        <v>385</v>
      </c>
      <c r="C820" t="s">
        <v>385</v>
      </c>
      <c r="D820" t="s">
        <v>385</v>
      </c>
      <c r="E820" t="s">
        <v>385</v>
      </c>
      <c r="F820" t="s">
        <v>385</v>
      </c>
      <c r="G820" t="s">
        <v>385</v>
      </c>
      <c r="H820" t="s">
        <v>385</v>
      </c>
      <c r="I820" t="s">
        <v>385</v>
      </c>
      <c r="J820" t="s">
        <v>385</v>
      </c>
      <c r="K820" t="s">
        <v>385</v>
      </c>
      <c r="L820" t="s">
        <v>385</v>
      </c>
      <c r="M820" t="s">
        <v>385</v>
      </c>
      <c r="N820" t="s">
        <v>385</v>
      </c>
      <c r="O820" t="s">
        <v>385</v>
      </c>
      <c r="P820" t="s">
        <v>385</v>
      </c>
      <c r="Q820" t="s">
        <v>385</v>
      </c>
      <c r="R820" t="s">
        <v>385</v>
      </c>
      <c r="S820" t="s">
        <v>385</v>
      </c>
      <c r="T820" t="s">
        <v>385</v>
      </c>
      <c r="U820" t="s">
        <v>385</v>
      </c>
      <c r="V820" t="s">
        <v>385</v>
      </c>
      <c r="W820" t="s">
        <v>385</v>
      </c>
      <c r="X820" t="s">
        <v>385</v>
      </c>
      <c r="Y820" t="s">
        <v>385</v>
      </c>
      <c r="Z820" t="s">
        <v>385</v>
      </c>
      <c r="AA820" t="s">
        <v>385</v>
      </c>
      <c r="AB820" t="s">
        <v>385</v>
      </c>
      <c r="AC820" t="s">
        <v>385</v>
      </c>
      <c r="AD820" t="s">
        <v>385</v>
      </c>
      <c r="AE820" t="s">
        <v>385</v>
      </c>
      <c r="AF820" t="s">
        <v>385</v>
      </c>
      <c r="AG820" t="s">
        <v>385</v>
      </c>
      <c r="AH820" t="s">
        <v>385</v>
      </c>
      <c r="AI820" t="s">
        <v>385</v>
      </c>
      <c r="AJ820" t="s">
        <v>385</v>
      </c>
      <c r="AK820" t="s">
        <v>385</v>
      </c>
      <c r="AL820" t="s">
        <v>385</v>
      </c>
      <c r="AM820" t="s">
        <v>385</v>
      </c>
      <c r="AN820" t="s">
        <v>385</v>
      </c>
      <c r="AO820" t="s">
        <v>385</v>
      </c>
      <c r="AP820" t="s">
        <v>385</v>
      </c>
      <c r="AQ820" t="s">
        <v>385</v>
      </c>
      <c r="AR820" t="s">
        <v>385</v>
      </c>
      <c r="AS820" t="s">
        <v>385</v>
      </c>
      <c r="AT820" t="s">
        <v>385</v>
      </c>
      <c r="AU820" t="s">
        <v>385</v>
      </c>
      <c r="AV820" t="s">
        <v>385</v>
      </c>
      <c r="AW820" t="s">
        <v>385</v>
      </c>
      <c r="AX820" t="s">
        <v>385</v>
      </c>
      <c r="AY820" t="s">
        <v>385</v>
      </c>
      <c r="AZ820" t="s">
        <v>385</v>
      </c>
      <c r="BA820" t="s">
        <v>385</v>
      </c>
      <c r="BB820" t="s">
        <v>385</v>
      </c>
      <c r="BC820" t="s">
        <v>385</v>
      </c>
      <c r="BD820" t="s">
        <v>385</v>
      </c>
      <c r="BE820" t="s">
        <v>385</v>
      </c>
      <c r="BF820" t="s">
        <v>385</v>
      </c>
      <c r="BG820" t="s">
        <v>385</v>
      </c>
      <c r="BH820" t="s">
        <v>385</v>
      </c>
      <c r="BI820" t="s">
        <v>385</v>
      </c>
      <c r="BJ820" t="s">
        <v>385</v>
      </c>
      <c r="BK820" t="s">
        <v>385</v>
      </c>
      <c r="BL820" t="s">
        <v>385</v>
      </c>
      <c r="BM820" t="s">
        <v>385</v>
      </c>
      <c r="BN820" s="34">
        <v>120066</v>
      </c>
      <c r="BO820" s="34">
        <v>122012</v>
      </c>
      <c r="BP820" s="34">
        <v>124895</v>
      </c>
      <c r="BQ820" s="34">
        <v>127862</v>
      </c>
      <c r="BR820" s="34">
        <v>128679</v>
      </c>
      <c r="BS820" s="34">
        <v>128405</v>
      </c>
      <c r="BT820" s="34">
        <v>129615</v>
      </c>
      <c r="BU820" s="34">
        <v>132027</v>
      </c>
      <c r="BV820" s="34">
        <v>135851</v>
      </c>
      <c r="BW820" s="34">
        <v>138783</v>
      </c>
      <c r="BX820" s="34">
        <v>142973</v>
      </c>
      <c r="BY820" s="34">
        <v>144538</v>
      </c>
      <c r="BZ820" s="34">
        <v>146939</v>
      </c>
      <c r="CA820" s="34">
        <v>149269</v>
      </c>
      <c r="CB820" s="34">
        <v>150700</v>
      </c>
      <c r="CC820" s="34">
        <v>150840</v>
      </c>
      <c r="CD820" s="34">
        <v>147684</v>
      </c>
      <c r="CE820" s="34">
        <v>147881</v>
      </c>
      <c r="CF820" s="34">
        <v>144054</v>
      </c>
      <c r="CG820" s="34">
        <v>142992</v>
      </c>
      <c r="CH820" s="34">
        <v>147365</v>
      </c>
      <c r="CI820" s="34">
        <v>149173</v>
      </c>
      <c r="CJ820" s="34">
        <v>150147</v>
      </c>
      <c r="CK820" s="34">
        <v>150289</v>
      </c>
      <c r="CL820" s="34">
        <v>150460</v>
      </c>
      <c r="CM820" s="34">
        <v>149095</v>
      </c>
      <c r="CN820" s="34">
        <v>148649</v>
      </c>
      <c r="CO820" s="34">
        <v>152079</v>
      </c>
      <c r="CP820" s="34">
        <v>150557</v>
      </c>
      <c r="CQ820" s="34">
        <v>151519</v>
      </c>
      <c r="CR820" s="34">
        <v>152548</v>
      </c>
      <c r="CS820" s="34">
        <v>150768</v>
      </c>
      <c r="CT820" s="34">
        <v>151834</v>
      </c>
      <c r="CU820" s="34">
        <v>152420</v>
      </c>
      <c r="CV820" s="34">
        <v>153898</v>
      </c>
      <c r="CW820" s="34">
        <v>153921</v>
      </c>
      <c r="CX820" s="34">
        <v>152875</v>
      </c>
      <c r="CY820" s="34">
        <v>150765</v>
      </c>
      <c r="CZ820" s="34">
        <v>149970</v>
      </c>
      <c r="DA820" s="34">
        <v>149975</v>
      </c>
      <c r="DB820" s="34">
        <v>148537</v>
      </c>
      <c r="DC820" s="34">
        <v>146453</v>
      </c>
      <c r="DD820" s="34">
        <v>146337</v>
      </c>
      <c r="DE820" s="34">
        <v>145793</v>
      </c>
      <c r="DF820" s="34">
        <v>141662</v>
      </c>
      <c r="DG820" s="34">
        <v>142151</v>
      </c>
      <c r="DH820" s="34">
        <v>140093</v>
      </c>
      <c r="DI820" s="34">
        <v>134637</v>
      </c>
      <c r="DJ820" s="34">
        <v>125371</v>
      </c>
      <c r="DK820" s="34">
        <v>120263</v>
      </c>
      <c r="DL820" s="34">
        <v>121414</v>
      </c>
      <c r="DM820" s="34">
        <v>124339</v>
      </c>
      <c r="DN820" s="34">
        <v>127638</v>
      </c>
      <c r="DO820" s="34">
        <v>129468</v>
      </c>
      <c r="DP820" s="34">
        <v>130495</v>
      </c>
      <c r="DQ820" s="34">
        <v>131386</v>
      </c>
      <c r="DR820" s="34">
        <v>131807</v>
      </c>
      <c r="DS820" s="34">
        <v>131971</v>
      </c>
      <c r="DT820" s="34">
        <v>135505</v>
      </c>
      <c r="DU820" s="34">
        <v>137227</v>
      </c>
      <c r="DV820" s="34">
        <v>136928</v>
      </c>
      <c r="DW820" s="34">
        <v>137879</v>
      </c>
      <c r="DX820" s="34">
        <v>135337</v>
      </c>
      <c r="DY820" s="34">
        <v>134269</v>
      </c>
      <c r="DZ820" s="34">
        <v>135701</v>
      </c>
      <c r="EA820" s="34">
        <v>136743</v>
      </c>
      <c r="EB820" s="34">
        <v>136317</v>
      </c>
      <c r="EC820" s="34">
        <v>137726</v>
      </c>
      <c r="ED820" s="34">
        <v>137856</v>
      </c>
      <c r="EE820" s="34">
        <v>139765</v>
      </c>
      <c r="EF820" s="34">
        <v>140985</v>
      </c>
      <c r="EG820" s="34">
        <v>140825</v>
      </c>
      <c r="EH820" s="34">
        <v>140881</v>
      </c>
      <c r="EI820" s="34">
        <v>141061</v>
      </c>
      <c r="EJ820" s="34">
        <v>143440</v>
      </c>
      <c r="EK820" s="34">
        <v>144239</v>
      </c>
      <c r="EL820" s="34">
        <v>146328</v>
      </c>
      <c r="EM820" s="34">
        <v>144059</v>
      </c>
      <c r="EN820" s="34">
        <v>144602</v>
      </c>
      <c r="EO820" s="34">
        <v>143334</v>
      </c>
      <c r="EP820" s="34">
        <v>146164</v>
      </c>
      <c r="EQ820" s="34">
        <v>146634</v>
      </c>
      <c r="ER820" s="34">
        <v>146536</v>
      </c>
    </row>
    <row r="821" spans="1:149">
      <c r="B821" t="s">
        <v>385</v>
      </c>
      <c r="C821" t="s">
        <v>385</v>
      </c>
      <c r="D821" t="s">
        <v>385</v>
      </c>
      <c r="E821" t="s">
        <v>385</v>
      </c>
      <c r="F821" t="s">
        <v>385</v>
      </c>
      <c r="G821" t="s">
        <v>385</v>
      </c>
      <c r="H821" t="s">
        <v>385</v>
      </c>
      <c r="I821" t="s">
        <v>385</v>
      </c>
      <c r="J821" t="s">
        <v>385</v>
      </c>
      <c r="K821" t="s">
        <v>385</v>
      </c>
      <c r="L821" t="s">
        <v>385</v>
      </c>
      <c r="M821" t="s">
        <v>385</v>
      </c>
      <c r="N821" t="s">
        <v>385</v>
      </c>
      <c r="O821" t="s">
        <v>385</v>
      </c>
      <c r="P821" t="s">
        <v>385</v>
      </c>
      <c r="Q821" t="s">
        <v>385</v>
      </c>
      <c r="R821" t="s">
        <v>385</v>
      </c>
      <c r="S821" t="s">
        <v>385</v>
      </c>
      <c r="T821" t="s">
        <v>385</v>
      </c>
      <c r="U821" t="s">
        <v>385</v>
      </c>
      <c r="V821" t="s">
        <v>385</v>
      </c>
      <c r="W821" t="s">
        <v>385</v>
      </c>
      <c r="X821" t="s">
        <v>385</v>
      </c>
      <c r="Y821" t="s">
        <v>385</v>
      </c>
      <c r="Z821" t="s">
        <v>385</v>
      </c>
      <c r="AA821" t="s">
        <v>385</v>
      </c>
      <c r="AB821" t="s">
        <v>385</v>
      </c>
      <c r="AC821" t="s">
        <v>385</v>
      </c>
      <c r="AD821" t="s">
        <v>385</v>
      </c>
      <c r="AE821" t="s">
        <v>385</v>
      </c>
      <c r="AF821" t="s">
        <v>385</v>
      </c>
      <c r="AG821" t="s">
        <v>385</v>
      </c>
      <c r="AH821" t="s">
        <v>385</v>
      </c>
      <c r="AI821" t="s">
        <v>385</v>
      </c>
      <c r="AJ821" t="s">
        <v>385</v>
      </c>
      <c r="AK821" t="s">
        <v>385</v>
      </c>
      <c r="AL821" t="s">
        <v>385</v>
      </c>
      <c r="AM821" t="s">
        <v>385</v>
      </c>
      <c r="AN821" t="s">
        <v>385</v>
      </c>
      <c r="AO821" t="s">
        <v>385</v>
      </c>
      <c r="AP821" t="s">
        <v>385</v>
      </c>
      <c r="AQ821" t="s">
        <v>385</v>
      </c>
      <c r="AR821" t="s">
        <v>385</v>
      </c>
      <c r="AS821" t="s">
        <v>385</v>
      </c>
      <c r="AT821" t="s">
        <v>385</v>
      </c>
      <c r="AU821" t="s">
        <v>385</v>
      </c>
      <c r="AV821" t="s">
        <v>385</v>
      </c>
      <c r="AW821" t="s">
        <v>385</v>
      </c>
      <c r="AX821" t="s">
        <v>385</v>
      </c>
      <c r="AY821" t="s">
        <v>385</v>
      </c>
      <c r="AZ821" t="s">
        <v>385</v>
      </c>
      <c r="BA821" t="s">
        <v>385</v>
      </c>
      <c r="BB821" t="s">
        <v>385</v>
      </c>
      <c r="BC821" t="s">
        <v>385</v>
      </c>
      <c r="BD821" t="s">
        <v>385</v>
      </c>
      <c r="BE821" t="s">
        <v>385</v>
      </c>
      <c r="BF821" t="s">
        <v>385</v>
      </c>
      <c r="BG821" t="s">
        <v>385</v>
      </c>
      <c r="BH821" t="s">
        <v>385</v>
      </c>
      <c r="BI821" t="s">
        <v>385</v>
      </c>
      <c r="BJ821" t="s">
        <v>385</v>
      </c>
      <c r="BK821" t="s">
        <v>385</v>
      </c>
      <c r="BL821" t="s">
        <v>385</v>
      </c>
      <c r="BM821" t="s">
        <v>385</v>
      </c>
      <c r="BN821" t="s">
        <v>385</v>
      </c>
      <c r="BO821">
        <v>1.6</v>
      </c>
      <c r="BP821">
        <v>2.4</v>
      </c>
      <c r="BQ821">
        <v>2.4</v>
      </c>
      <c r="BR821">
        <v>0.6</v>
      </c>
      <c r="BS821">
        <v>-0.2</v>
      </c>
      <c r="BT821">
        <v>0.9</v>
      </c>
      <c r="BU821">
        <v>1.9</v>
      </c>
      <c r="BV821">
        <v>2.9</v>
      </c>
      <c r="BW821">
        <v>2.2000000000000002</v>
      </c>
      <c r="BX821">
        <v>3</v>
      </c>
      <c r="BY821">
        <v>1.1000000000000001</v>
      </c>
      <c r="BZ821">
        <v>1.7</v>
      </c>
      <c r="CA821">
        <v>1.6</v>
      </c>
      <c r="CB821">
        <v>1</v>
      </c>
      <c r="CC821">
        <v>0.1</v>
      </c>
      <c r="CD821">
        <v>-2.1</v>
      </c>
      <c r="CE821">
        <v>0.1</v>
      </c>
      <c r="CF821">
        <v>-2.6</v>
      </c>
      <c r="CG821">
        <v>-0.7</v>
      </c>
      <c r="CH821">
        <v>3.1</v>
      </c>
      <c r="CI821">
        <v>1.2</v>
      </c>
      <c r="CJ821">
        <v>0.7</v>
      </c>
      <c r="CK821">
        <v>0.1</v>
      </c>
      <c r="CL821">
        <v>0.1</v>
      </c>
      <c r="CM821">
        <v>-0.9</v>
      </c>
      <c r="CN821">
        <v>-0.3</v>
      </c>
      <c r="CO821">
        <v>2.2999999999999998</v>
      </c>
      <c r="CP821">
        <v>-1</v>
      </c>
      <c r="CQ821">
        <v>0.6</v>
      </c>
      <c r="CR821">
        <v>0.7</v>
      </c>
      <c r="CS821">
        <v>-1.2</v>
      </c>
      <c r="CT821">
        <v>0.7</v>
      </c>
      <c r="CU821">
        <v>0.4</v>
      </c>
      <c r="CV821">
        <v>1</v>
      </c>
      <c r="CW821">
        <v>0</v>
      </c>
      <c r="CX821">
        <v>-0.7</v>
      </c>
      <c r="CY821">
        <v>-1.4</v>
      </c>
      <c r="CZ821">
        <v>-0.5</v>
      </c>
      <c r="DA821">
        <v>0</v>
      </c>
      <c r="DB821">
        <v>-1</v>
      </c>
      <c r="DC821">
        <v>-1.4</v>
      </c>
      <c r="DD821">
        <v>-0.1</v>
      </c>
      <c r="DE821">
        <v>-0.4</v>
      </c>
      <c r="DF821">
        <v>-2.8</v>
      </c>
      <c r="DG821">
        <v>0.3</v>
      </c>
      <c r="DH821">
        <v>-1.4</v>
      </c>
      <c r="DI821">
        <v>-3.9</v>
      </c>
      <c r="DJ821">
        <v>-6.9</v>
      </c>
      <c r="DK821">
        <v>-4.0999999999999996</v>
      </c>
      <c r="DL821">
        <v>1</v>
      </c>
      <c r="DM821">
        <v>2.4</v>
      </c>
      <c r="DN821">
        <v>2.7</v>
      </c>
      <c r="DO821">
        <v>1.4</v>
      </c>
      <c r="DP821">
        <v>0.8</v>
      </c>
      <c r="DQ821">
        <v>0.7</v>
      </c>
      <c r="DR821">
        <v>0.3</v>
      </c>
      <c r="DS821">
        <v>0.1</v>
      </c>
      <c r="DT821">
        <v>2.7</v>
      </c>
      <c r="DU821">
        <v>1.3</v>
      </c>
      <c r="DV821">
        <v>-0.2</v>
      </c>
      <c r="DW821">
        <v>0.7</v>
      </c>
      <c r="DX821">
        <v>-1.8</v>
      </c>
      <c r="DY821">
        <v>-0.8</v>
      </c>
      <c r="DZ821">
        <v>1.1000000000000001</v>
      </c>
      <c r="EA821">
        <v>0.8</v>
      </c>
      <c r="EB821">
        <v>-0.3</v>
      </c>
      <c r="EC821">
        <v>1</v>
      </c>
      <c r="ED821">
        <v>0.1</v>
      </c>
      <c r="EE821">
        <v>1.4</v>
      </c>
      <c r="EF821">
        <v>0.9</v>
      </c>
      <c r="EG821">
        <v>-0.1</v>
      </c>
      <c r="EH821">
        <v>0</v>
      </c>
      <c r="EI821">
        <v>0.1</v>
      </c>
      <c r="EJ821">
        <v>1.7</v>
      </c>
      <c r="EK821">
        <v>0.6</v>
      </c>
      <c r="EL821">
        <v>1.4</v>
      </c>
      <c r="EM821">
        <v>-1.6</v>
      </c>
      <c r="EN821">
        <v>0.4</v>
      </c>
      <c r="EO821">
        <v>-0.9</v>
      </c>
      <c r="EP821">
        <v>2</v>
      </c>
      <c r="EQ821">
        <v>0.3</v>
      </c>
      <c r="ER821">
        <v>-0.1</v>
      </c>
    </row>
    <row r="823" spans="1:149">
      <c r="A823" t="s">
        <v>491</v>
      </c>
      <c r="B823" t="s">
        <v>385</v>
      </c>
      <c r="C823" t="s">
        <v>385</v>
      </c>
      <c r="D823" t="s">
        <v>385</v>
      </c>
      <c r="E823" t="s">
        <v>385</v>
      </c>
      <c r="F823" t="s">
        <v>385</v>
      </c>
      <c r="G823" t="s">
        <v>385</v>
      </c>
      <c r="H823" t="s">
        <v>385</v>
      </c>
      <c r="I823" t="s">
        <v>385</v>
      </c>
      <c r="J823" t="s">
        <v>385</v>
      </c>
      <c r="K823" t="s">
        <v>385</v>
      </c>
      <c r="L823" t="s">
        <v>385</v>
      </c>
      <c r="M823" t="s">
        <v>385</v>
      </c>
      <c r="N823" t="s">
        <v>385</v>
      </c>
      <c r="O823" t="s">
        <v>385</v>
      </c>
      <c r="P823" t="s">
        <v>385</v>
      </c>
      <c r="Q823" t="s">
        <v>385</v>
      </c>
      <c r="R823" t="s">
        <v>385</v>
      </c>
      <c r="S823" t="s">
        <v>385</v>
      </c>
      <c r="T823" t="s">
        <v>385</v>
      </c>
      <c r="U823" t="s">
        <v>385</v>
      </c>
      <c r="V823" t="s">
        <v>385</v>
      </c>
      <c r="W823" t="s">
        <v>385</v>
      </c>
      <c r="X823" t="s">
        <v>385</v>
      </c>
      <c r="Y823" t="s">
        <v>385</v>
      </c>
      <c r="Z823" t="s">
        <v>385</v>
      </c>
      <c r="AA823" t="s">
        <v>385</v>
      </c>
      <c r="AB823" t="s">
        <v>385</v>
      </c>
      <c r="AC823" t="s">
        <v>385</v>
      </c>
      <c r="AD823" t="s">
        <v>385</v>
      </c>
      <c r="AE823" t="s">
        <v>385</v>
      </c>
      <c r="AF823" t="s">
        <v>385</v>
      </c>
      <c r="AG823" t="s">
        <v>385</v>
      </c>
      <c r="AH823" t="s">
        <v>385</v>
      </c>
      <c r="AI823" t="s">
        <v>385</v>
      </c>
      <c r="AJ823" t="s">
        <v>385</v>
      </c>
      <c r="AK823" t="s">
        <v>385</v>
      </c>
      <c r="AL823" t="s">
        <v>385</v>
      </c>
      <c r="AM823" t="s">
        <v>385</v>
      </c>
      <c r="AN823" t="s">
        <v>385</v>
      </c>
      <c r="AO823" t="s">
        <v>385</v>
      </c>
      <c r="AP823" t="s">
        <v>385</v>
      </c>
      <c r="AQ823" t="s">
        <v>385</v>
      </c>
      <c r="AR823" t="s">
        <v>385</v>
      </c>
      <c r="AS823" t="s">
        <v>385</v>
      </c>
      <c r="AT823" t="s">
        <v>385</v>
      </c>
      <c r="AU823" t="s">
        <v>385</v>
      </c>
      <c r="AV823" t="s">
        <v>385</v>
      </c>
      <c r="AW823" t="s">
        <v>385</v>
      </c>
      <c r="AX823" t="s">
        <v>385</v>
      </c>
      <c r="AY823" t="s">
        <v>385</v>
      </c>
      <c r="AZ823" t="s">
        <v>385</v>
      </c>
      <c r="BA823" t="s">
        <v>385</v>
      </c>
      <c r="BB823" t="s">
        <v>385</v>
      </c>
      <c r="BC823" t="s">
        <v>385</v>
      </c>
      <c r="BD823" t="s">
        <v>385</v>
      </c>
      <c r="BE823" t="s">
        <v>385</v>
      </c>
      <c r="BF823" t="s">
        <v>385</v>
      </c>
      <c r="BG823" t="s">
        <v>385</v>
      </c>
      <c r="BH823" t="s">
        <v>385</v>
      </c>
      <c r="BI823" t="s">
        <v>385</v>
      </c>
      <c r="BJ823" t="s">
        <v>385</v>
      </c>
      <c r="BK823" t="s">
        <v>385</v>
      </c>
      <c r="BL823" t="s">
        <v>385</v>
      </c>
      <c r="BM823" t="s">
        <v>385</v>
      </c>
      <c r="BN823" s="34">
        <v>12395</v>
      </c>
      <c r="BO823" s="34">
        <v>12059</v>
      </c>
      <c r="BP823" s="34">
        <v>12362</v>
      </c>
      <c r="BQ823" s="34">
        <v>12532</v>
      </c>
      <c r="BR823" s="34">
        <v>12161</v>
      </c>
      <c r="BS823" s="34">
        <v>12222</v>
      </c>
      <c r="BT823" s="34">
        <v>12736</v>
      </c>
      <c r="BU823" s="34">
        <v>12579</v>
      </c>
      <c r="BV823" s="34">
        <v>13259</v>
      </c>
      <c r="BW823" s="34">
        <v>13262</v>
      </c>
      <c r="BX823" s="34">
        <v>13227</v>
      </c>
      <c r="BY823" s="34">
        <v>13584</v>
      </c>
      <c r="BZ823" s="34">
        <v>13538</v>
      </c>
      <c r="CA823" s="34">
        <v>13723</v>
      </c>
      <c r="CB823" s="34">
        <v>13635</v>
      </c>
      <c r="CC823" s="34">
        <v>13570</v>
      </c>
      <c r="CD823" s="34">
        <v>13664</v>
      </c>
      <c r="CE823" s="34">
        <v>13595</v>
      </c>
      <c r="CF823" s="34">
        <v>13506</v>
      </c>
      <c r="CG823" s="34">
        <v>13695</v>
      </c>
      <c r="CH823" s="34">
        <v>13172</v>
      </c>
      <c r="CI823" s="34">
        <v>12860</v>
      </c>
      <c r="CJ823" s="34">
        <v>12566</v>
      </c>
      <c r="CK823" s="34">
        <v>12520</v>
      </c>
      <c r="CL823" s="34">
        <v>12676</v>
      </c>
      <c r="CM823" s="34">
        <v>12311</v>
      </c>
      <c r="CN823" s="34">
        <v>12501</v>
      </c>
      <c r="CO823" s="34">
        <v>13315</v>
      </c>
      <c r="CP823" s="34">
        <v>13128</v>
      </c>
      <c r="CQ823" s="34">
        <v>13238</v>
      </c>
      <c r="CR823" s="34">
        <v>13063</v>
      </c>
      <c r="CS823" s="34">
        <v>12845</v>
      </c>
      <c r="CT823" s="34">
        <v>13167</v>
      </c>
      <c r="CU823" s="34">
        <v>13703</v>
      </c>
      <c r="CV823" s="34">
        <v>13870</v>
      </c>
      <c r="CW823" s="34">
        <v>13549</v>
      </c>
      <c r="CX823" s="34">
        <v>13444</v>
      </c>
      <c r="CY823" s="34">
        <v>12782</v>
      </c>
      <c r="CZ823" s="34">
        <v>12262</v>
      </c>
      <c r="DA823" s="34">
        <v>12057</v>
      </c>
      <c r="DB823" s="34">
        <v>11974</v>
      </c>
      <c r="DC823" s="34">
        <v>11729</v>
      </c>
      <c r="DD823" s="34">
        <v>12313</v>
      </c>
      <c r="DE823" s="34">
        <v>12416</v>
      </c>
      <c r="DF823" s="34">
        <v>12742</v>
      </c>
      <c r="DG823" s="34">
        <v>13148</v>
      </c>
      <c r="DH823" s="34">
        <v>13508</v>
      </c>
      <c r="DI823" s="34">
        <v>12800</v>
      </c>
      <c r="DJ823" s="34">
        <v>11774</v>
      </c>
      <c r="DK823" s="34">
        <v>10514</v>
      </c>
      <c r="DL823" s="34">
        <v>8938</v>
      </c>
      <c r="DM823" s="34">
        <v>8831</v>
      </c>
      <c r="DN823" s="34">
        <v>9662</v>
      </c>
      <c r="DO823" s="34">
        <v>10448</v>
      </c>
      <c r="DP823" s="34">
        <v>11531</v>
      </c>
      <c r="DQ823" s="34">
        <v>12157</v>
      </c>
      <c r="DR823" s="34">
        <v>12379</v>
      </c>
      <c r="DS823" s="34">
        <v>12557</v>
      </c>
      <c r="DT823" s="34">
        <v>13112</v>
      </c>
      <c r="DU823" s="34">
        <v>13052</v>
      </c>
      <c r="DV823" s="34">
        <v>12619</v>
      </c>
      <c r="DW823" s="34">
        <v>12988</v>
      </c>
      <c r="DX823" s="34">
        <v>12486</v>
      </c>
      <c r="DY823" s="34">
        <v>12627</v>
      </c>
      <c r="DZ823" s="34">
        <v>13430</v>
      </c>
      <c r="EA823" s="34">
        <v>13711</v>
      </c>
      <c r="EB823" s="34">
        <v>13794</v>
      </c>
      <c r="EC823" s="34">
        <v>13944</v>
      </c>
      <c r="ED823" s="34">
        <v>13870</v>
      </c>
      <c r="EE823" s="34">
        <v>13289</v>
      </c>
      <c r="EF823" s="34">
        <v>13401</v>
      </c>
      <c r="EG823" s="34">
        <v>12555</v>
      </c>
      <c r="EH823" s="34">
        <v>12677</v>
      </c>
      <c r="EI823" s="34">
        <v>12892</v>
      </c>
      <c r="EJ823" s="34">
        <v>13071</v>
      </c>
      <c r="EK823" s="34">
        <v>13419</v>
      </c>
      <c r="EL823" s="34">
        <v>13327</v>
      </c>
      <c r="EM823" s="34">
        <v>13077</v>
      </c>
      <c r="EN823" s="34">
        <v>12510</v>
      </c>
      <c r="EO823" s="34">
        <v>12365</v>
      </c>
      <c r="EP823" s="34">
        <v>12130</v>
      </c>
      <c r="EQ823" s="34">
        <v>12112</v>
      </c>
      <c r="ER823" s="34">
        <v>12322</v>
      </c>
    </row>
    <row r="824" spans="1:149">
      <c r="B824" t="s">
        <v>385</v>
      </c>
      <c r="C824" t="s">
        <v>385</v>
      </c>
      <c r="D824" t="s">
        <v>385</v>
      </c>
      <c r="E824" t="s">
        <v>385</v>
      </c>
      <c r="F824" t="s">
        <v>385</v>
      </c>
      <c r="G824" t="s">
        <v>385</v>
      </c>
      <c r="H824" t="s">
        <v>385</v>
      </c>
      <c r="I824" t="s">
        <v>385</v>
      </c>
      <c r="J824" t="s">
        <v>385</v>
      </c>
      <c r="K824" t="s">
        <v>385</v>
      </c>
      <c r="L824" t="s">
        <v>385</v>
      </c>
      <c r="M824" t="s">
        <v>385</v>
      </c>
      <c r="N824" t="s">
        <v>385</v>
      </c>
      <c r="O824" t="s">
        <v>385</v>
      </c>
      <c r="P824" t="s">
        <v>385</v>
      </c>
      <c r="Q824" t="s">
        <v>385</v>
      </c>
      <c r="R824" t="s">
        <v>385</v>
      </c>
      <c r="S824" t="s">
        <v>385</v>
      </c>
      <c r="T824" t="s">
        <v>385</v>
      </c>
      <c r="U824" t="s">
        <v>385</v>
      </c>
      <c r="V824" t="s">
        <v>385</v>
      </c>
      <c r="W824" t="s">
        <v>385</v>
      </c>
      <c r="X824" t="s">
        <v>385</v>
      </c>
      <c r="Y824" t="s">
        <v>385</v>
      </c>
      <c r="Z824" t="s">
        <v>385</v>
      </c>
      <c r="AA824" t="s">
        <v>385</v>
      </c>
      <c r="AB824" t="s">
        <v>385</v>
      </c>
      <c r="AC824" t="s">
        <v>385</v>
      </c>
      <c r="AD824" t="s">
        <v>385</v>
      </c>
      <c r="AE824" t="s">
        <v>385</v>
      </c>
      <c r="AF824" t="s">
        <v>385</v>
      </c>
      <c r="AG824" t="s">
        <v>385</v>
      </c>
      <c r="AH824" t="s">
        <v>385</v>
      </c>
      <c r="AI824" t="s">
        <v>385</v>
      </c>
      <c r="AJ824" t="s">
        <v>385</v>
      </c>
      <c r="AK824" t="s">
        <v>385</v>
      </c>
      <c r="AL824" t="s">
        <v>385</v>
      </c>
      <c r="AM824" t="s">
        <v>385</v>
      </c>
      <c r="AN824" t="s">
        <v>385</v>
      </c>
      <c r="AO824" t="s">
        <v>385</v>
      </c>
      <c r="AP824" t="s">
        <v>385</v>
      </c>
      <c r="AQ824" t="s">
        <v>385</v>
      </c>
      <c r="AR824" t="s">
        <v>385</v>
      </c>
      <c r="AS824" t="s">
        <v>385</v>
      </c>
      <c r="AT824" t="s">
        <v>385</v>
      </c>
      <c r="AU824" t="s">
        <v>385</v>
      </c>
      <c r="AV824" t="s">
        <v>385</v>
      </c>
      <c r="AW824" t="s">
        <v>385</v>
      </c>
      <c r="AX824" t="s">
        <v>385</v>
      </c>
      <c r="AY824" t="s">
        <v>385</v>
      </c>
      <c r="AZ824" t="s">
        <v>385</v>
      </c>
      <c r="BA824" t="s">
        <v>385</v>
      </c>
      <c r="BB824" t="s">
        <v>385</v>
      </c>
      <c r="BC824" t="s">
        <v>385</v>
      </c>
      <c r="BD824" t="s">
        <v>385</v>
      </c>
      <c r="BE824" t="s">
        <v>385</v>
      </c>
      <c r="BF824" t="s">
        <v>385</v>
      </c>
      <c r="BG824" t="s">
        <v>385</v>
      </c>
      <c r="BH824" t="s">
        <v>385</v>
      </c>
      <c r="BI824" t="s">
        <v>385</v>
      </c>
      <c r="BJ824" t="s">
        <v>385</v>
      </c>
      <c r="BK824" t="s">
        <v>385</v>
      </c>
      <c r="BL824" t="s">
        <v>385</v>
      </c>
      <c r="BM824" t="s">
        <v>385</v>
      </c>
      <c r="BN824" t="s">
        <v>385</v>
      </c>
      <c r="BO824">
        <v>-2.7</v>
      </c>
      <c r="BP824">
        <v>2.5</v>
      </c>
      <c r="BQ824">
        <v>1.4</v>
      </c>
      <c r="BR824">
        <v>-3</v>
      </c>
      <c r="BS824">
        <v>0.5</v>
      </c>
      <c r="BT824">
        <v>4.2</v>
      </c>
      <c r="BU824">
        <v>-1.2</v>
      </c>
      <c r="BV824">
        <v>5.4</v>
      </c>
      <c r="BW824">
        <v>0</v>
      </c>
      <c r="BX824">
        <v>-0.3</v>
      </c>
      <c r="BY824">
        <v>2.7</v>
      </c>
      <c r="BZ824">
        <v>-0.3</v>
      </c>
      <c r="CA824">
        <v>1.4</v>
      </c>
      <c r="CB824">
        <v>-0.6</v>
      </c>
      <c r="CC824">
        <v>-0.5</v>
      </c>
      <c r="CD824">
        <v>0.7</v>
      </c>
      <c r="CE824">
        <v>-0.5</v>
      </c>
      <c r="CF824">
        <v>-0.7</v>
      </c>
      <c r="CG824">
        <v>1.4</v>
      </c>
      <c r="CH824">
        <v>-3.8</v>
      </c>
      <c r="CI824">
        <v>-2.4</v>
      </c>
      <c r="CJ824">
        <v>-2.2999999999999998</v>
      </c>
      <c r="CK824">
        <v>-0.4</v>
      </c>
      <c r="CL824">
        <v>1.2</v>
      </c>
      <c r="CM824">
        <v>-2.9</v>
      </c>
      <c r="CN824">
        <v>1.5</v>
      </c>
      <c r="CO824">
        <v>6.5</v>
      </c>
      <c r="CP824">
        <v>-1.4</v>
      </c>
      <c r="CQ824">
        <v>0.8</v>
      </c>
      <c r="CR824">
        <v>-1.3</v>
      </c>
      <c r="CS824">
        <v>-1.7</v>
      </c>
      <c r="CT824">
        <v>2.5</v>
      </c>
      <c r="CU824">
        <v>4.0999999999999996</v>
      </c>
      <c r="CV824">
        <v>1.2</v>
      </c>
      <c r="CW824">
        <v>-2.2999999999999998</v>
      </c>
      <c r="CX824">
        <v>-0.8</v>
      </c>
      <c r="CY824">
        <v>-4.9000000000000004</v>
      </c>
      <c r="CZ824">
        <v>-4.0999999999999996</v>
      </c>
      <c r="DA824">
        <v>-1.7</v>
      </c>
      <c r="DB824">
        <v>-0.7</v>
      </c>
      <c r="DC824">
        <v>-2.1</v>
      </c>
      <c r="DD824">
        <v>5</v>
      </c>
      <c r="DE824">
        <v>0.8</v>
      </c>
      <c r="DF824">
        <v>2.6</v>
      </c>
      <c r="DG824">
        <v>3.2</v>
      </c>
      <c r="DH824">
        <v>2.7</v>
      </c>
      <c r="DI824">
        <v>-5.2</v>
      </c>
      <c r="DJ824">
        <v>-8</v>
      </c>
      <c r="DK824">
        <v>-10.7</v>
      </c>
      <c r="DL824">
        <v>-15</v>
      </c>
      <c r="DM824">
        <v>-1.2</v>
      </c>
      <c r="DN824">
        <v>9.4</v>
      </c>
      <c r="DO824">
        <v>8.1</v>
      </c>
      <c r="DP824">
        <v>10.4</v>
      </c>
      <c r="DQ824">
        <v>5.4</v>
      </c>
      <c r="DR824">
        <v>1.8</v>
      </c>
      <c r="DS824">
        <v>1.4</v>
      </c>
      <c r="DT824">
        <v>4.4000000000000004</v>
      </c>
      <c r="DU824">
        <v>-0.5</v>
      </c>
      <c r="DV824">
        <v>-3.3</v>
      </c>
      <c r="DW824">
        <v>2.9</v>
      </c>
      <c r="DX824">
        <v>-3.9</v>
      </c>
      <c r="DY824">
        <v>1.1000000000000001</v>
      </c>
      <c r="DZ824">
        <v>6.4</v>
      </c>
      <c r="EA824">
        <v>2.1</v>
      </c>
      <c r="EB824">
        <v>0.6</v>
      </c>
      <c r="EC824">
        <v>1.1000000000000001</v>
      </c>
      <c r="ED824">
        <v>-0.5</v>
      </c>
      <c r="EE824">
        <v>-4.2</v>
      </c>
      <c r="EF824">
        <v>0.8</v>
      </c>
      <c r="EG824">
        <v>-6.3</v>
      </c>
      <c r="EH824">
        <v>1</v>
      </c>
      <c r="EI824">
        <v>1.7</v>
      </c>
      <c r="EJ824">
        <v>1.4</v>
      </c>
      <c r="EK824">
        <v>2.7</v>
      </c>
      <c r="EL824">
        <v>-0.7</v>
      </c>
      <c r="EM824">
        <v>-1.9</v>
      </c>
      <c r="EN824">
        <v>-4.3</v>
      </c>
      <c r="EO824">
        <v>-1.2</v>
      </c>
      <c r="EP824">
        <v>-1.9</v>
      </c>
      <c r="EQ824">
        <v>-0.2</v>
      </c>
      <c r="ER824">
        <v>1.7</v>
      </c>
    </row>
    <row r="826" spans="1:149">
      <c r="A826" t="s">
        <v>492</v>
      </c>
      <c r="B826" t="s">
        <v>385</v>
      </c>
      <c r="C826" t="s">
        <v>385</v>
      </c>
      <c r="D826" t="s">
        <v>385</v>
      </c>
      <c r="E826" t="s">
        <v>385</v>
      </c>
      <c r="F826" t="s">
        <v>385</v>
      </c>
      <c r="G826" t="s">
        <v>385</v>
      </c>
      <c r="H826" t="s">
        <v>385</v>
      </c>
      <c r="I826" t="s">
        <v>385</v>
      </c>
      <c r="J826" t="s">
        <v>385</v>
      </c>
      <c r="K826" t="s">
        <v>385</v>
      </c>
      <c r="L826" t="s">
        <v>385</v>
      </c>
      <c r="M826" t="s">
        <v>385</v>
      </c>
      <c r="N826" t="s">
        <v>385</v>
      </c>
      <c r="O826" t="s">
        <v>385</v>
      </c>
      <c r="P826" t="s">
        <v>385</v>
      </c>
      <c r="Q826" t="s">
        <v>385</v>
      </c>
      <c r="R826" t="s">
        <v>385</v>
      </c>
      <c r="S826" t="s">
        <v>385</v>
      </c>
      <c r="T826" t="s">
        <v>385</v>
      </c>
      <c r="U826" t="s">
        <v>385</v>
      </c>
      <c r="V826" t="s">
        <v>385</v>
      </c>
      <c r="W826" t="s">
        <v>385</v>
      </c>
      <c r="X826" t="s">
        <v>385</v>
      </c>
      <c r="Y826" t="s">
        <v>385</v>
      </c>
      <c r="Z826" t="s">
        <v>385</v>
      </c>
      <c r="AA826" t="s">
        <v>385</v>
      </c>
      <c r="AB826" t="s">
        <v>385</v>
      </c>
      <c r="AC826" t="s">
        <v>385</v>
      </c>
      <c r="AD826" t="s">
        <v>385</v>
      </c>
      <c r="AE826" t="s">
        <v>385</v>
      </c>
      <c r="AF826" t="s">
        <v>385</v>
      </c>
      <c r="AG826" t="s">
        <v>385</v>
      </c>
      <c r="AH826" t="s">
        <v>385</v>
      </c>
      <c r="AI826" t="s">
        <v>385</v>
      </c>
      <c r="AJ826" t="s">
        <v>385</v>
      </c>
      <c r="AK826" t="s">
        <v>385</v>
      </c>
      <c r="AL826" t="s">
        <v>385</v>
      </c>
      <c r="AM826" t="s">
        <v>385</v>
      </c>
      <c r="AN826" t="s">
        <v>385</v>
      </c>
      <c r="AO826" t="s">
        <v>385</v>
      </c>
      <c r="AP826" t="s">
        <v>385</v>
      </c>
      <c r="AQ826" t="s">
        <v>385</v>
      </c>
      <c r="AR826" t="s">
        <v>385</v>
      </c>
      <c r="AS826" t="s">
        <v>385</v>
      </c>
      <c r="AT826" t="s">
        <v>385</v>
      </c>
      <c r="AU826" t="s">
        <v>385</v>
      </c>
      <c r="AV826" t="s">
        <v>385</v>
      </c>
      <c r="AW826" t="s">
        <v>385</v>
      </c>
      <c r="AX826" t="s">
        <v>385</v>
      </c>
      <c r="AY826" t="s">
        <v>385</v>
      </c>
      <c r="AZ826" t="s">
        <v>385</v>
      </c>
      <c r="BA826" t="s">
        <v>385</v>
      </c>
      <c r="BB826" t="s">
        <v>385</v>
      </c>
      <c r="BC826" t="s">
        <v>385</v>
      </c>
      <c r="BD826" t="s">
        <v>385</v>
      </c>
      <c r="BE826" t="s">
        <v>385</v>
      </c>
      <c r="BF826" t="s">
        <v>385</v>
      </c>
      <c r="BG826" t="s">
        <v>385</v>
      </c>
      <c r="BH826" t="s">
        <v>385</v>
      </c>
      <c r="BI826" t="s">
        <v>385</v>
      </c>
      <c r="BJ826" t="s">
        <v>385</v>
      </c>
      <c r="BK826" t="s">
        <v>385</v>
      </c>
      <c r="BL826" t="s">
        <v>385</v>
      </c>
      <c r="BM826" t="s">
        <v>385</v>
      </c>
      <c r="BN826" s="34">
        <v>3587</v>
      </c>
      <c r="BO826" s="34">
        <v>3615</v>
      </c>
      <c r="BP826" s="34">
        <v>3689</v>
      </c>
      <c r="BQ826" s="34">
        <v>3672</v>
      </c>
      <c r="BR826" s="34">
        <v>3745</v>
      </c>
      <c r="BS826" s="34">
        <v>3918</v>
      </c>
      <c r="BT826" s="34">
        <v>4200</v>
      </c>
      <c r="BU826" s="34">
        <v>4294</v>
      </c>
      <c r="BV826" s="34">
        <v>4403</v>
      </c>
      <c r="BW826" s="34">
        <v>4441</v>
      </c>
      <c r="BX826" s="34">
        <v>4491</v>
      </c>
      <c r="BY826" s="34">
        <v>4406</v>
      </c>
      <c r="BZ826" s="34">
        <v>4289</v>
      </c>
      <c r="CA826" s="34">
        <v>4347</v>
      </c>
      <c r="CB826" s="34">
        <v>4193</v>
      </c>
      <c r="CC826" s="34">
        <v>4127</v>
      </c>
      <c r="CD826" s="34">
        <v>4081</v>
      </c>
      <c r="CE826" s="34">
        <v>4074</v>
      </c>
      <c r="CF826" s="34">
        <v>3961</v>
      </c>
      <c r="CG826" s="34">
        <v>3936</v>
      </c>
      <c r="CH826" s="34">
        <v>3840</v>
      </c>
      <c r="CI826" s="34">
        <v>3964</v>
      </c>
      <c r="CJ826" s="34">
        <v>4087</v>
      </c>
      <c r="CK826" s="34">
        <v>4252</v>
      </c>
      <c r="CL826" s="34">
        <v>4164</v>
      </c>
      <c r="CM826" s="34">
        <v>4111</v>
      </c>
      <c r="CN826" s="34">
        <v>4011</v>
      </c>
      <c r="CO826" s="34">
        <v>4111</v>
      </c>
      <c r="CP826" s="34">
        <v>4143</v>
      </c>
      <c r="CQ826" s="34">
        <v>4227</v>
      </c>
      <c r="CR826" s="34">
        <v>4167</v>
      </c>
      <c r="CS826" s="34">
        <v>4411</v>
      </c>
      <c r="CT826" s="34">
        <v>4400</v>
      </c>
      <c r="CU826" s="34">
        <v>4527</v>
      </c>
      <c r="CV826" s="34">
        <v>4531</v>
      </c>
      <c r="CW826" s="34">
        <v>4386</v>
      </c>
      <c r="CX826" s="34">
        <v>4379</v>
      </c>
      <c r="CY826" s="34">
        <v>4377</v>
      </c>
      <c r="CZ826" s="34">
        <v>4365</v>
      </c>
      <c r="DA826" s="34">
        <v>4388</v>
      </c>
      <c r="DB826" s="34">
        <v>4381</v>
      </c>
      <c r="DC826" s="34">
        <v>4219</v>
      </c>
      <c r="DD826" s="34">
        <v>4271</v>
      </c>
      <c r="DE826" s="34">
        <v>4335</v>
      </c>
      <c r="DF826" s="34">
        <v>4501</v>
      </c>
      <c r="DG826" s="34">
        <v>4460</v>
      </c>
      <c r="DH826" s="34">
        <v>4467</v>
      </c>
      <c r="DI826" s="34">
        <v>4307</v>
      </c>
      <c r="DJ826" s="34">
        <v>4238</v>
      </c>
      <c r="DK826" s="34">
        <v>4162</v>
      </c>
      <c r="DL826" s="34">
        <v>4283</v>
      </c>
      <c r="DM826" s="34">
        <v>4499</v>
      </c>
      <c r="DN826" s="34">
        <v>4526</v>
      </c>
      <c r="DO826" s="34">
        <v>4565</v>
      </c>
      <c r="DP826" s="34">
        <v>4558</v>
      </c>
      <c r="DQ826" s="34">
        <v>4509</v>
      </c>
      <c r="DR826" s="34">
        <v>4561</v>
      </c>
      <c r="DS826" s="34">
        <v>4602</v>
      </c>
      <c r="DT826" s="34">
        <v>4766</v>
      </c>
      <c r="DU826" s="34">
        <v>4805</v>
      </c>
      <c r="DV826" s="34">
        <v>4676</v>
      </c>
      <c r="DW826" s="34">
        <v>4756</v>
      </c>
      <c r="DX826" s="34">
        <v>4671</v>
      </c>
      <c r="DY826" s="34">
        <v>4652</v>
      </c>
      <c r="DZ826" s="34">
        <v>4751</v>
      </c>
      <c r="EA826" s="34">
        <v>5045</v>
      </c>
      <c r="EB826" s="34">
        <v>5206</v>
      </c>
      <c r="EC826" s="34">
        <v>5145</v>
      </c>
      <c r="ED826" s="34">
        <v>4955</v>
      </c>
      <c r="EE826" s="34">
        <v>4793</v>
      </c>
      <c r="EF826" s="34">
        <v>4728</v>
      </c>
      <c r="EG826" s="34">
        <v>4918</v>
      </c>
      <c r="EH826" s="34">
        <v>4972</v>
      </c>
      <c r="EI826" s="34">
        <v>5090</v>
      </c>
      <c r="EJ826" s="34">
        <v>5051</v>
      </c>
      <c r="EK826" s="34">
        <v>5055</v>
      </c>
      <c r="EL826" s="34">
        <v>5106</v>
      </c>
      <c r="EM826" s="34">
        <v>5098</v>
      </c>
      <c r="EN826" s="34">
        <v>4959</v>
      </c>
      <c r="EO826" s="34">
        <v>4866</v>
      </c>
      <c r="EP826" s="34">
        <v>4712</v>
      </c>
      <c r="EQ826" s="34">
        <v>4743</v>
      </c>
      <c r="ER826" s="34">
        <v>4766</v>
      </c>
    </row>
    <row r="827" spans="1:149">
      <c r="B827" t="s">
        <v>385</v>
      </c>
      <c r="C827" t="s">
        <v>385</v>
      </c>
      <c r="D827" t="s">
        <v>385</v>
      </c>
      <c r="E827" t="s">
        <v>385</v>
      </c>
      <c r="F827" t="s">
        <v>385</v>
      </c>
      <c r="G827" t="s">
        <v>385</v>
      </c>
      <c r="H827" t="s">
        <v>385</v>
      </c>
      <c r="I827" t="s">
        <v>385</v>
      </c>
      <c r="J827" t="s">
        <v>385</v>
      </c>
      <c r="K827" t="s">
        <v>385</v>
      </c>
      <c r="L827" t="s">
        <v>385</v>
      </c>
      <c r="M827" t="s">
        <v>385</v>
      </c>
      <c r="N827" t="s">
        <v>385</v>
      </c>
      <c r="O827" t="s">
        <v>385</v>
      </c>
      <c r="P827" t="s">
        <v>385</v>
      </c>
      <c r="Q827" t="s">
        <v>385</v>
      </c>
      <c r="R827" t="s">
        <v>385</v>
      </c>
      <c r="S827" t="s">
        <v>385</v>
      </c>
      <c r="T827" t="s">
        <v>385</v>
      </c>
      <c r="U827" t="s">
        <v>385</v>
      </c>
      <c r="V827" t="s">
        <v>385</v>
      </c>
      <c r="W827" t="s">
        <v>385</v>
      </c>
      <c r="X827" t="s">
        <v>385</v>
      </c>
      <c r="Y827" t="s">
        <v>385</v>
      </c>
      <c r="Z827" t="s">
        <v>385</v>
      </c>
      <c r="AA827" t="s">
        <v>385</v>
      </c>
      <c r="AB827" t="s">
        <v>385</v>
      </c>
      <c r="AC827" t="s">
        <v>385</v>
      </c>
      <c r="AD827" t="s">
        <v>385</v>
      </c>
      <c r="AE827" t="s">
        <v>385</v>
      </c>
      <c r="AF827" t="s">
        <v>385</v>
      </c>
      <c r="AG827" t="s">
        <v>385</v>
      </c>
      <c r="AH827" t="s">
        <v>385</v>
      </c>
      <c r="AI827" t="s">
        <v>385</v>
      </c>
      <c r="AJ827" t="s">
        <v>385</v>
      </c>
      <c r="AK827" t="s">
        <v>385</v>
      </c>
      <c r="AL827" t="s">
        <v>385</v>
      </c>
      <c r="AM827" t="s">
        <v>385</v>
      </c>
      <c r="AN827" t="s">
        <v>385</v>
      </c>
      <c r="AO827" t="s">
        <v>385</v>
      </c>
      <c r="AP827" t="s">
        <v>385</v>
      </c>
      <c r="AQ827" t="s">
        <v>385</v>
      </c>
      <c r="AR827" t="s">
        <v>385</v>
      </c>
      <c r="AS827" t="s">
        <v>385</v>
      </c>
      <c r="AT827" t="s">
        <v>385</v>
      </c>
      <c r="AU827" t="s">
        <v>385</v>
      </c>
      <c r="AV827" t="s">
        <v>385</v>
      </c>
      <c r="AW827" t="s">
        <v>385</v>
      </c>
      <c r="AX827" t="s">
        <v>385</v>
      </c>
      <c r="AY827" t="s">
        <v>385</v>
      </c>
      <c r="AZ827" t="s">
        <v>385</v>
      </c>
      <c r="BA827" t="s">
        <v>385</v>
      </c>
      <c r="BB827" t="s">
        <v>385</v>
      </c>
      <c r="BC827" t="s">
        <v>385</v>
      </c>
      <c r="BD827" t="s">
        <v>385</v>
      </c>
      <c r="BE827" t="s">
        <v>385</v>
      </c>
      <c r="BF827" t="s">
        <v>385</v>
      </c>
      <c r="BG827" t="s">
        <v>385</v>
      </c>
      <c r="BH827" t="s">
        <v>385</v>
      </c>
      <c r="BI827" t="s">
        <v>385</v>
      </c>
      <c r="BJ827" t="s">
        <v>385</v>
      </c>
      <c r="BK827" t="s">
        <v>385</v>
      </c>
      <c r="BL827" t="s">
        <v>385</v>
      </c>
      <c r="BM827" t="s">
        <v>385</v>
      </c>
      <c r="BN827" t="s">
        <v>385</v>
      </c>
      <c r="BO827">
        <v>0.8</v>
      </c>
      <c r="BP827">
        <v>2</v>
      </c>
      <c r="BQ827">
        <v>-0.5</v>
      </c>
      <c r="BR827">
        <v>2</v>
      </c>
      <c r="BS827">
        <v>4.5999999999999996</v>
      </c>
      <c r="BT827">
        <v>7.2</v>
      </c>
      <c r="BU827">
        <v>2.2000000000000002</v>
      </c>
      <c r="BV827">
        <v>2.6</v>
      </c>
      <c r="BW827">
        <v>0.9</v>
      </c>
      <c r="BX827">
        <v>1.1000000000000001</v>
      </c>
      <c r="BY827">
        <v>-1.9</v>
      </c>
      <c r="BZ827">
        <v>-2.7</v>
      </c>
      <c r="CA827">
        <v>1.4</v>
      </c>
      <c r="CB827">
        <v>-3.5</v>
      </c>
      <c r="CC827">
        <v>-1.6</v>
      </c>
      <c r="CD827">
        <v>-1.1000000000000001</v>
      </c>
      <c r="CE827">
        <v>-0.2</v>
      </c>
      <c r="CF827">
        <v>-2.8</v>
      </c>
      <c r="CG827">
        <v>-0.6</v>
      </c>
      <c r="CH827">
        <v>-2.4</v>
      </c>
      <c r="CI827">
        <v>3.2</v>
      </c>
      <c r="CJ827">
        <v>3.1</v>
      </c>
      <c r="CK827">
        <v>4</v>
      </c>
      <c r="CL827">
        <v>-2.1</v>
      </c>
      <c r="CM827">
        <v>-1.3</v>
      </c>
      <c r="CN827">
        <v>-2.4</v>
      </c>
      <c r="CO827">
        <v>2.5</v>
      </c>
      <c r="CP827">
        <v>0.8</v>
      </c>
      <c r="CQ827">
        <v>2</v>
      </c>
      <c r="CR827">
        <v>-1.4</v>
      </c>
      <c r="CS827">
        <v>5.8</v>
      </c>
      <c r="CT827">
        <v>-0.2</v>
      </c>
      <c r="CU827">
        <v>2.9</v>
      </c>
      <c r="CV827">
        <v>0.1</v>
      </c>
      <c r="CW827">
        <v>-3.2</v>
      </c>
      <c r="CX827">
        <v>-0.2</v>
      </c>
      <c r="CY827">
        <v>-0.1</v>
      </c>
      <c r="CZ827">
        <v>-0.3</v>
      </c>
      <c r="DA827">
        <v>0.5</v>
      </c>
      <c r="DB827">
        <v>-0.2</v>
      </c>
      <c r="DC827">
        <v>-3.7</v>
      </c>
      <c r="DD827">
        <v>1.2</v>
      </c>
      <c r="DE827">
        <v>1.5</v>
      </c>
      <c r="DF827">
        <v>3.8</v>
      </c>
      <c r="DG827">
        <v>-0.9</v>
      </c>
      <c r="DH827">
        <v>0.2</v>
      </c>
      <c r="DI827">
        <v>-3.6</v>
      </c>
      <c r="DJ827">
        <v>-1.6</v>
      </c>
      <c r="DK827">
        <v>-1.8</v>
      </c>
      <c r="DL827">
        <v>2.9</v>
      </c>
      <c r="DM827">
        <v>5</v>
      </c>
      <c r="DN827">
        <v>0.6</v>
      </c>
      <c r="DO827">
        <v>0.8</v>
      </c>
      <c r="DP827">
        <v>-0.1</v>
      </c>
      <c r="DQ827">
        <v>-1.1000000000000001</v>
      </c>
      <c r="DR827">
        <v>1.2</v>
      </c>
      <c r="DS827">
        <v>0.9</v>
      </c>
      <c r="DT827">
        <v>3.6</v>
      </c>
      <c r="DU827">
        <v>0.8</v>
      </c>
      <c r="DV827">
        <v>-2.7</v>
      </c>
      <c r="DW827">
        <v>1.7</v>
      </c>
      <c r="DX827">
        <v>-1.8</v>
      </c>
      <c r="DY827">
        <v>-0.4</v>
      </c>
      <c r="DZ827">
        <v>2.1</v>
      </c>
      <c r="EA827">
        <v>6.2</v>
      </c>
      <c r="EB827">
        <v>3.2</v>
      </c>
      <c r="EC827">
        <v>-1.2</v>
      </c>
      <c r="ED827">
        <v>-3.7</v>
      </c>
      <c r="EE827">
        <v>-3.3</v>
      </c>
      <c r="EF827">
        <v>-1.3</v>
      </c>
      <c r="EG827">
        <v>4</v>
      </c>
      <c r="EH827">
        <v>1.1000000000000001</v>
      </c>
      <c r="EI827">
        <v>2.4</v>
      </c>
      <c r="EJ827">
        <v>-0.8</v>
      </c>
      <c r="EK827">
        <v>0.1</v>
      </c>
      <c r="EL827">
        <v>1</v>
      </c>
      <c r="EM827">
        <v>-0.2</v>
      </c>
      <c r="EN827">
        <v>-2.7</v>
      </c>
      <c r="EO827">
        <v>-1.9</v>
      </c>
      <c r="EP827">
        <v>-3.2</v>
      </c>
      <c r="EQ827">
        <v>0.7</v>
      </c>
      <c r="ER827">
        <v>0.5</v>
      </c>
    </row>
    <row r="829" spans="1:149">
      <c r="A829" t="s">
        <v>493</v>
      </c>
      <c r="B829" t="s">
        <v>385</v>
      </c>
      <c r="C829" t="s">
        <v>385</v>
      </c>
      <c r="D829" t="s">
        <v>385</v>
      </c>
      <c r="E829" t="s">
        <v>385</v>
      </c>
      <c r="F829" t="s">
        <v>385</v>
      </c>
      <c r="G829" t="s">
        <v>385</v>
      </c>
      <c r="H829" t="s">
        <v>385</v>
      </c>
      <c r="I829" t="s">
        <v>385</v>
      </c>
      <c r="J829" t="s">
        <v>385</v>
      </c>
      <c r="K829" t="s">
        <v>385</v>
      </c>
      <c r="L829" t="s">
        <v>385</v>
      </c>
      <c r="M829" t="s">
        <v>385</v>
      </c>
      <c r="N829" t="s">
        <v>385</v>
      </c>
      <c r="O829" t="s">
        <v>385</v>
      </c>
      <c r="P829" t="s">
        <v>385</v>
      </c>
      <c r="Q829" t="s">
        <v>385</v>
      </c>
      <c r="R829" t="s">
        <v>385</v>
      </c>
      <c r="S829" t="s">
        <v>385</v>
      </c>
      <c r="T829" t="s">
        <v>385</v>
      </c>
      <c r="U829" t="s">
        <v>385</v>
      </c>
      <c r="V829" t="s">
        <v>385</v>
      </c>
      <c r="W829" t="s">
        <v>385</v>
      </c>
      <c r="X829" t="s">
        <v>385</v>
      </c>
      <c r="Y829" t="s">
        <v>385</v>
      </c>
      <c r="Z829" t="s">
        <v>385</v>
      </c>
      <c r="AA829" t="s">
        <v>385</v>
      </c>
      <c r="AB829" t="s">
        <v>385</v>
      </c>
      <c r="AC829" t="s">
        <v>385</v>
      </c>
      <c r="AD829" t="s">
        <v>385</v>
      </c>
      <c r="AE829" t="s">
        <v>385</v>
      </c>
      <c r="AF829" t="s">
        <v>385</v>
      </c>
      <c r="AG829" t="s">
        <v>385</v>
      </c>
      <c r="AH829" t="s">
        <v>385</v>
      </c>
      <c r="AI829" t="s">
        <v>385</v>
      </c>
      <c r="AJ829" t="s">
        <v>385</v>
      </c>
      <c r="AK829" t="s">
        <v>385</v>
      </c>
      <c r="AL829" t="s">
        <v>385</v>
      </c>
      <c r="AM829" t="s">
        <v>385</v>
      </c>
      <c r="AN829" t="s">
        <v>385</v>
      </c>
      <c r="AO829" t="s">
        <v>385</v>
      </c>
      <c r="AP829" t="s">
        <v>385</v>
      </c>
      <c r="AQ829" t="s">
        <v>385</v>
      </c>
      <c r="AR829" t="s">
        <v>385</v>
      </c>
      <c r="AS829" t="s">
        <v>385</v>
      </c>
      <c r="AT829" t="s">
        <v>385</v>
      </c>
      <c r="AU829" t="s">
        <v>385</v>
      </c>
      <c r="AV829" t="s">
        <v>385</v>
      </c>
      <c r="AW829" t="s">
        <v>385</v>
      </c>
      <c r="AX829" t="s">
        <v>385</v>
      </c>
      <c r="AY829" t="s">
        <v>385</v>
      </c>
      <c r="AZ829" t="s">
        <v>385</v>
      </c>
      <c r="BA829" t="s">
        <v>385</v>
      </c>
      <c r="BB829" t="s">
        <v>385</v>
      </c>
      <c r="BC829" t="s">
        <v>385</v>
      </c>
      <c r="BD829" t="s">
        <v>385</v>
      </c>
      <c r="BE829" t="s">
        <v>385</v>
      </c>
      <c r="BF829" t="s">
        <v>385</v>
      </c>
      <c r="BG829" t="s">
        <v>385</v>
      </c>
      <c r="BH829" t="s">
        <v>385</v>
      </c>
      <c r="BI829" t="s">
        <v>385</v>
      </c>
      <c r="BJ829" t="s">
        <v>385</v>
      </c>
      <c r="BK829" t="s">
        <v>385</v>
      </c>
      <c r="BL829" t="s">
        <v>385</v>
      </c>
      <c r="BM829" t="s">
        <v>385</v>
      </c>
      <c r="BN829" s="34">
        <v>8824</v>
      </c>
      <c r="BO829" s="34">
        <v>8453</v>
      </c>
      <c r="BP829" s="34">
        <v>8676</v>
      </c>
      <c r="BQ829" s="34">
        <v>8856</v>
      </c>
      <c r="BR829" s="34">
        <v>8413</v>
      </c>
      <c r="BS829" s="34">
        <v>8304</v>
      </c>
      <c r="BT829" s="34">
        <v>8539</v>
      </c>
      <c r="BU829" s="34">
        <v>8291</v>
      </c>
      <c r="BV829" s="34">
        <v>8860</v>
      </c>
      <c r="BW829" s="34">
        <v>8819</v>
      </c>
      <c r="BX829" s="34">
        <v>8728</v>
      </c>
      <c r="BY829" s="34">
        <v>9171</v>
      </c>
      <c r="BZ829" s="34">
        <v>9253</v>
      </c>
      <c r="CA829" s="34">
        <v>9384</v>
      </c>
      <c r="CB829" s="34">
        <v>9463</v>
      </c>
      <c r="CC829" s="34">
        <v>9472</v>
      </c>
      <c r="CD829" s="34">
        <v>9606</v>
      </c>
      <c r="CE829" s="34">
        <v>9536</v>
      </c>
      <c r="CF829" s="34">
        <v>9555</v>
      </c>
      <c r="CG829" s="34">
        <v>9764</v>
      </c>
      <c r="CH829" s="34">
        <v>9344</v>
      </c>
      <c r="CI829" s="34">
        <v>8909</v>
      </c>
      <c r="CJ829" s="34">
        <v>8492</v>
      </c>
      <c r="CK829" s="34">
        <v>8281</v>
      </c>
      <c r="CL829" s="34">
        <v>8531</v>
      </c>
      <c r="CM829" s="34">
        <v>8217</v>
      </c>
      <c r="CN829" s="34">
        <v>8514</v>
      </c>
      <c r="CO829" s="34">
        <v>9234</v>
      </c>
      <c r="CP829" s="34">
        <v>9015</v>
      </c>
      <c r="CQ829" s="34">
        <v>9044</v>
      </c>
      <c r="CR829" s="34">
        <v>8931</v>
      </c>
      <c r="CS829" s="34">
        <v>8461</v>
      </c>
      <c r="CT829" s="34">
        <v>8795</v>
      </c>
      <c r="CU829" s="34">
        <v>9203</v>
      </c>
      <c r="CV829" s="34">
        <v>9365</v>
      </c>
      <c r="CW829" s="34">
        <v>9186</v>
      </c>
      <c r="CX829" s="34">
        <v>9091</v>
      </c>
      <c r="CY829" s="34">
        <v>8425</v>
      </c>
      <c r="CZ829" s="34">
        <v>7912</v>
      </c>
      <c r="DA829" s="34">
        <v>7683</v>
      </c>
      <c r="DB829" s="34">
        <v>7610</v>
      </c>
      <c r="DC829" s="34">
        <v>7519</v>
      </c>
      <c r="DD829" s="34">
        <v>8049</v>
      </c>
      <c r="DE829" s="34">
        <v>8048</v>
      </c>
      <c r="DF829" s="34">
        <v>8231</v>
      </c>
      <c r="DG829" s="34">
        <v>8691</v>
      </c>
      <c r="DH829" s="34">
        <v>9049</v>
      </c>
      <c r="DI829" s="34">
        <v>8482</v>
      </c>
      <c r="DJ829" s="34">
        <v>7531</v>
      </c>
      <c r="DK829" s="34">
        <v>6347</v>
      </c>
      <c r="DL829" s="34">
        <v>4624</v>
      </c>
      <c r="DM829" s="34">
        <v>4310</v>
      </c>
      <c r="DN829" s="34">
        <v>5115</v>
      </c>
      <c r="DO829" s="34">
        <v>5863</v>
      </c>
      <c r="DP829" s="34">
        <v>6957</v>
      </c>
      <c r="DQ829" s="34">
        <v>7634</v>
      </c>
      <c r="DR829" s="34">
        <v>7803</v>
      </c>
      <c r="DS829" s="34">
        <v>7938</v>
      </c>
      <c r="DT829" s="34">
        <v>8330</v>
      </c>
      <c r="DU829" s="34">
        <v>8211</v>
      </c>
      <c r="DV829" s="34">
        <v>7916</v>
      </c>
      <c r="DW829" s="34">
        <v>8212</v>
      </c>
      <c r="DX829" s="34">
        <v>7803</v>
      </c>
      <c r="DY829" s="34">
        <v>7972</v>
      </c>
      <c r="DZ829" s="34">
        <v>8677</v>
      </c>
      <c r="EA829" s="34">
        <v>8662</v>
      </c>
      <c r="EB829" s="34">
        <v>8585</v>
      </c>
      <c r="EC829" s="34">
        <v>8796</v>
      </c>
      <c r="ED829" s="34">
        <v>8920</v>
      </c>
      <c r="EE829" s="34">
        <v>8495</v>
      </c>
      <c r="EF829" s="34">
        <v>8676</v>
      </c>
      <c r="EG829" s="34">
        <v>7600</v>
      </c>
      <c r="EH829" s="34">
        <v>7678</v>
      </c>
      <c r="EI829" s="34">
        <v>7784</v>
      </c>
      <c r="EJ829" s="34">
        <v>8014</v>
      </c>
      <c r="EK829" s="34">
        <v>8369</v>
      </c>
      <c r="EL829" s="34">
        <v>8217</v>
      </c>
      <c r="EM829" s="34">
        <v>7966</v>
      </c>
      <c r="EN829" s="34">
        <v>7530</v>
      </c>
      <c r="EO829" s="34">
        <v>7475</v>
      </c>
      <c r="EP829" s="34">
        <v>7395</v>
      </c>
      <c r="EQ829" s="34">
        <v>7345</v>
      </c>
      <c r="ER829" s="34">
        <v>7532</v>
      </c>
    </row>
    <row r="830" spans="1:149">
      <c r="B830" t="s">
        <v>385</v>
      </c>
      <c r="C830" t="s">
        <v>385</v>
      </c>
      <c r="D830" t="s">
        <v>385</v>
      </c>
      <c r="E830" t="s">
        <v>385</v>
      </c>
      <c r="F830" t="s">
        <v>385</v>
      </c>
      <c r="G830" t="s">
        <v>385</v>
      </c>
      <c r="H830" t="s">
        <v>385</v>
      </c>
      <c r="I830" t="s">
        <v>385</v>
      </c>
      <c r="J830" t="s">
        <v>385</v>
      </c>
      <c r="K830" t="s">
        <v>385</v>
      </c>
      <c r="L830" t="s">
        <v>385</v>
      </c>
      <c r="M830" t="s">
        <v>385</v>
      </c>
      <c r="N830" t="s">
        <v>385</v>
      </c>
      <c r="O830" t="s">
        <v>385</v>
      </c>
      <c r="P830" t="s">
        <v>385</v>
      </c>
      <c r="Q830" t="s">
        <v>385</v>
      </c>
      <c r="R830" t="s">
        <v>385</v>
      </c>
      <c r="S830" t="s">
        <v>385</v>
      </c>
      <c r="T830" t="s">
        <v>385</v>
      </c>
      <c r="U830" t="s">
        <v>385</v>
      </c>
      <c r="V830" t="s">
        <v>385</v>
      </c>
      <c r="W830" t="s">
        <v>385</v>
      </c>
      <c r="X830" t="s">
        <v>385</v>
      </c>
      <c r="Y830" t="s">
        <v>385</v>
      </c>
      <c r="Z830" t="s">
        <v>385</v>
      </c>
      <c r="AA830" t="s">
        <v>385</v>
      </c>
      <c r="AB830" t="s">
        <v>385</v>
      </c>
      <c r="AC830" t="s">
        <v>385</v>
      </c>
      <c r="AD830" t="s">
        <v>385</v>
      </c>
      <c r="AE830" t="s">
        <v>385</v>
      </c>
      <c r="AF830" t="s">
        <v>385</v>
      </c>
      <c r="AG830" t="s">
        <v>385</v>
      </c>
      <c r="AH830" t="s">
        <v>385</v>
      </c>
      <c r="AI830" t="s">
        <v>385</v>
      </c>
      <c r="AJ830" t="s">
        <v>385</v>
      </c>
      <c r="AK830" t="s">
        <v>385</v>
      </c>
      <c r="AL830" t="s">
        <v>385</v>
      </c>
      <c r="AM830" t="s">
        <v>385</v>
      </c>
      <c r="AN830" t="s">
        <v>385</v>
      </c>
      <c r="AO830" t="s">
        <v>385</v>
      </c>
      <c r="AP830" t="s">
        <v>385</v>
      </c>
      <c r="AQ830" t="s">
        <v>385</v>
      </c>
      <c r="AR830" t="s">
        <v>385</v>
      </c>
      <c r="AS830" t="s">
        <v>385</v>
      </c>
      <c r="AT830" t="s">
        <v>385</v>
      </c>
      <c r="AU830" t="s">
        <v>385</v>
      </c>
      <c r="AV830" t="s">
        <v>385</v>
      </c>
      <c r="AW830" t="s">
        <v>385</v>
      </c>
      <c r="AX830" t="s">
        <v>385</v>
      </c>
      <c r="AY830" t="s">
        <v>385</v>
      </c>
      <c r="AZ830" t="s">
        <v>385</v>
      </c>
      <c r="BA830" t="s">
        <v>385</v>
      </c>
      <c r="BB830" t="s">
        <v>385</v>
      </c>
      <c r="BC830" t="s">
        <v>385</v>
      </c>
      <c r="BD830" t="s">
        <v>385</v>
      </c>
      <c r="BE830" t="s">
        <v>385</v>
      </c>
      <c r="BF830" t="s">
        <v>385</v>
      </c>
      <c r="BG830" t="s">
        <v>385</v>
      </c>
      <c r="BH830" t="s">
        <v>385</v>
      </c>
      <c r="BI830" t="s">
        <v>385</v>
      </c>
      <c r="BJ830" t="s">
        <v>385</v>
      </c>
      <c r="BK830" t="s">
        <v>385</v>
      </c>
      <c r="BL830" t="s">
        <v>385</v>
      </c>
      <c r="BM830" t="s">
        <v>385</v>
      </c>
      <c r="BN830" t="s">
        <v>385</v>
      </c>
      <c r="BO830">
        <v>-4.2</v>
      </c>
      <c r="BP830">
        <v>2.6</v>
      </c>
      <c r="BQ830">
        <v>2.1</v>
      </c>
      <c r="BR830">
        <v>-5</v>
      </c>
      <c r="BS830">
        <v>-1.3</v>
      </c>
      <c r="BT830">
        <v>2.8</v>
      </c>
      <c r="BU830">
        <v>-2.9</v>
      </c>
      <c r="BV830">
        <v>6.9</v>
      </c>
      <c r="BW830">
        <v>-0.5</v>
      </c>
      <c r="BX830">
        <v>-1</v>
      </c>
      <c r="BY830">
        <v>5.0999999999999996</v>
      </c>
      <c r="BZ830">
        <v>0.9</v>
      </c>
      <c r="CA830">
        <v>1.4</v>
      </c>
      <c r="CB830">
        <v>0.8</v>
      </c>
      <c r="CC830">
        <v>0.1</v>
      </c>
      <c r="CD830">
        <v>1.4</v>
      </c>
      <c r="CE830">
        <v>-0.7</v>
      </c>
      <c r="CF830">
        <v>0.2</v>
      </c>
      <c r="CG830">
        <v>2.2000000000000002</v>
      </c>
      <c r="CH830">
        <v>-4.3</v>
      </c>
      <c r="CI830">
        <v>-4.7</v>
      </c>
      <c r="CJ830">
        <v>-4.7</v>
      </c>
      <c r="CK830">
        <v>-2.5</v>
      </c>
      <c r="CL830">
        <v>3</v>
      </c>
      <c r="CM830">
        <v>-3.7</v>
      </c>
      <c r="CN830">
        <v>3.6</v>
      </c>
      <c r="CO830">
        <v>8.5</v>
      </c>
      <c r="CP830">
        <v>-2.4</v>
      </c>
      <c r="CQ830">
        <v>0.3</v>
      </c>
      <c r="CR830">
        <v>-1.2</v>
      </c>
      <c r="CS830">
        <v>-5.3</v>
      </c>
      <c r="CT830">
        <v>3.9</v>
      </c>
      <c r="CU830">
        <v>4.5999999999999996</v>
      </c>
      <c r="CV830">
        <v>1.8</v>
      </c>
      <c r="CW830">
        <v>-1.9</v>
      </c>
      <c r="CX830">
        <v>-1</v>
      </c>
      <c r="CY830">
        <v>-7.3</v>
      </c>
      <c r="CZ830">
        <v>-6.1</v>
      </c>
      <c r="DA830">
        <v>-2.9</v>
      </c>
      <c r="DB830">
        <v>-1</v>
      </c>
      <c r="DC830">
        <v>-1.2</v>
      </c>
      <c r="DD830">
        <v>7</v>
      </c>
      <c r="DE830">
        <v>0</v>
      </c>
      <c r="DF830">
        <v>2.2999999999999998</v>
      </c>
      <c r="DG830">
        <v>5.6</v>
      </c>
      <c r="DH830">
        <v>4.0999999999999996</v>
      </c>
      <c r="DI830">
        <v>-6.3</v>
      </c>
      <c r="DJ830">
        <v>-11.2</v>
      </c>
      <c r="DK830">
        <v>-15.7</v>
      </c>
      <c r="DL830">
        <v>-27.1</v>
      </c>
      <c r="DM830">
        <v>-6.8</v>
      </c>
      <c r="DN830">
        <v>18.7</v>
      </c>
      <c r="DO830">
        <v>14.6</v>
      </c>
      <c r="DP830">
        <v>18.7</v>
      </c>
      <c r="DQ830">
        <v>9.6999999999999993</v>
      </c>
      <c r="DR830">
        <v>2.2000000000000002</v>
      </c>
      <c r="DS830">
        <v>1.7</v>
      </c>
      <c r="DT830">
        <v>4.9000000000000004</v>
      </c>
      <c r="DU830">
        <v>-1.4</v>
      </c>
      <c r="DV830">
        <v>-3.6</v>
      </c>
      <c r="DW830">
        <v>3.7</v>
      </c>
      <c r="DX830">
        <v>-5</v>
      </c>
      <c r="DY830">
        <v>2.2000000000000002</v>
      </c>
      <c r="DZ830">
        <v>8.8000000000000007</v>
      </c>
      <c r="EA830">
        <v>-0.2</v>
      </c>
      <c r="EB830">
        <v>-0.9</v>
      </c>
      <c r="EC830">
        <v>2.5</v>
      </c>
      <c r="ED830">
        <v>1.4</v>
      </c>
      <c r="EE830">
        <v>-4.8</v>
      </c>
      <c r="EF830">
        <v>2.1</v>
      </c>
      <c r="EG830">
        <v>-12.4</v>
      </c>
      <c r="EH830">
        <v>1</v>
      </c>
      <c r="EI830">
        <v>1.4</v>
      </c>
      <c r="EJ830">
        <v>2.9</v>
      </c>
      <c r="EK830">
        <v>4.4000000000000004</v>
      </c>
      <c r="EL830">
        <v>-1.8</v>
      </c>
      <c r="EM830">
        <v>-3</v>
      </c>
      <c r="EN830">
        <v>-5.5</v>
      </c>
      <c r="EO830">
        <v>-0.7</v>
      </c>
      <c r="EP830">
        <v>-1.1000000000000001</v>
      </c>
      <c r="EQ830">
        <v>-0.7</v>
      </c>
      <c r="ER830">
        <v>2.5</v>
      </c>
    </row>
    <row r="832" spans="1:149">
      <c r="A832" t="s">
        <v>494</v>
      </c>
      <c r="B832" t="s">
        <v>385</v>
      </c>
      <c r="C832" t="s">
        <v>385</v>
      </c>
      <c r="D832" t="s">
        <v>385</v>
      </c>
      <c r="E832" t="s">
        <v>385</v>
      </c>
      <c r="F832" t="s">
        <v>385</v>
      </c>
      <c r="G832" t="s">
        <v>385</v>
      </c>
      <c r="H832" t="s">
        <v>385</v>
      </c>
      <c r="I832" t="s">
        <v>385</v>
      </c>
      <c r="J832" t="s">
        <v>385</v>
      </c>
      <c r="K832" t="s">
        <v>385</v>
      </c>
      <c r="L832" t="s">
        <v>385</v>
      </c>
      <c r="M832" t="s">
        <v>385</v>
      </c>
      <c r="N832" t="s">
        <v>385</v>
      </c>
      <c r="O832" t="s">
        <v>385</v>
      </c>
      <c r="P832" t="s">
        <v>385</v>
      </c>
      <c r="Q832" t="s">
        <v>385</v>
      </c>
      <c r="R832" t="s">
        <v>385</v>
      </c>
      <c r="S832" t="s">
        <v>385</v>
      </c>
      <c r="T832" t="s">
        <v>385</v>
      </c>
      <c r="U832" t="s">
        <v>385</v>
      </c>
      <c r="V832" t="s">
        <v>385</v>
      </c>
      <c r="W832" t="s">
        <v>385</v>
      </c>
      <c r="X832" t="s">
        <v>385</v>
      </c>
      <c r="Y832" t="s">
        <v>385</v>
      </c>
      <c r="Z832" t="s">
        <v>385</v>
      </c>
      <c r="AA832" t="s">
        <v>385</v>
      </c>
      <c r="AB832" t="s">
        <v>385</v>
      </c>
      <c r="AC832" t="s">
        <v>385</v>
      </c>
      <c r="AD832" t="s">
        <v>385</v>
      </c>
      <c r="AE832" t="s">
        <v>385</v>
      </c>
      <c r="AF832" t="s">
        <v>385</v>
      </c>
      <c r="AG832" t="s">
        <v>385</v>
      </c>
      <c r="AH832" t="s">
        <v>385</v>
      </c>
      <c r="AI832" t="s">
        <v>385</v>
      </c>
      <c r="AJ832" t="s">
        <v>385</v>
      </c>
      <c r="AK832" t="s">
        <v>385</v>
      </c>
      <c r="AL832" t="s">
        <v>385</v>
      </c>
      <c r="AM832" t="s">
        <v>385</v>
      </c>
      <c r="AN832" t="s">
        <v>385</v>
      </c>
      <c r="AO832" t="s">
        <v>385</v>
      </c>
      <c r="AP832" t="s">
        <v>385</v>
      </c>
      <c r="AQ832" t="s">
        <v>385</v>
      </c>
      <c r="AR832" t="s">
        <v>385</v>
      </c>
      <c r="AS832" t="s">
        <v>385</v>
      </c>
      <c r="AT832" t="s">
        <v>385</v>
      </c>
      <c r="AU832" t="s">
        <v>385</v>
      </c>
      <c r="AV832" t="s">
        <v>385</v>
      </c>
      <c r="AW832" t="s">
        <v>385</v>
      </c>
      <c r="AX832" t="s">
        <v>385</v>
      </c>
      <c r="AY832" t="s">
        <v>385</v>
      </c>
      <c r="AZ832" t="s">
        <v>385</v>
      </c>
      <c r="BA832" t="s">
        <v>385</v>
      </c>
      <c r="BB832" t="s">
        <v>385</v>
      </c>
      <c r="BC832" t="s">
        <v>385</v>
      </c>
      <c r="BD832" t="s">
        <v>385</v>
      </c>
      <c r="BE832" t="s">
        <v>385</v>
      </c>
      <c r="BF832" t="s">
        <v>385</v>
      </c>
      <c r="BG832" t="s">
        <v>385</v>
      </c>
      <c r="BH832" t="s">
        <v>385</v>
      </c>
      <c r="BI832" t="s">
        <v>385</v>
      </c>
      <c r="BJ832" t="s">
        <v>385</v>
      </c>
      <c r="BK832" t="s">
        <v>385</v>
      </c>
      <c r="BL832" t="s">
        <v>385</v>
      </c>
      <c r="BM832" t="s">
        <v>385</v>
      </c>
      <c r="BN832" s="34">
        <v>10077</v>
      </c>
      <c r="BO832" s="34">
        <v>10620</v>
      </c>
      <c r="BP832" s="34">
        <v>10726</v>
      </c>
      <c r="BQ832" s="34">
        <v>10967</v>
      </c>
      <c r="BR832" s="34">
        <v>10545</v>
      </c>
      <c r="BS832" s="34">
        <v>10325</v>
      </c>
      <c r="BT832" s="34">
        <v>10457</v>
      </c>
      <c r="BU832" s="34">
        <v>9948</v>
      </c>
      <c r="BV832" s="34">
        <v>10217</v>
      </c>
      <c r="BW832" s="34">
        <v>10254</v>
      </c>
      <c r="BX832" s="34">
        <v>10650</v>
      </c>
      <c r="BY832" s="34">
        <v>10778</v>
      </c>
      <c r="BZ832" s="34">
        <v>10608</v>
      </c>
      <c r="CA832" s="34">
        <v>10629</v>
      </c>
      <c r="CB832" s="34">
        <v>10300</v>
      </c>
      <c r="CC832" s="34">
        <v>10245</v>
      </c>
      <c r="CD832" s="34">
        <v>10050</v>
      </c>
      <c r="CE832" s="34">
        <v>10296</v>
      </c>
      <c r="CF832" s="34">
        <v>10052</v>
      </c>
      <c r="CG832" s="34">
        <v>10293</v>
      </c>
      <c r="CH832" s="34">
        <v>10278</v>
      </c>
      <c r="CI832" s="34">
        <v>10618</v>
      </c>
      <c r="CJ832" s="34">
        <v>10407</v>
      </c>
      <c r="CK832" s="34">
        <v>10730</v>
      </c>
      <c r="CL832" s="34">
        <v>11235</v>
      </c>
      <c r="CM832" s="34">
        <v>10391</v>
      </c>
      <c r="CN832" s="34">
        <v>10215</v>
      </c>
      <c r="CO832" s="34">
        <v>9940</v>
      </c>
      <c r="CP832" s="34">
        <v>10352</v>
      </c>
      <c r="CQ832" s="34">
        <v>10298</v>
      </c>
      <c r="CR832" s="34">
        <v>10836</v>
      </c>
      <c r="CS832" s="34">
        <v>11526</v>
      </c>
      <c r="CT832" s="34">
        <v>11341</v>
      </c>
      <c r="CU832" s="34">
        <v>10991</v>
      </c>
      <c r="CV832" s="34">
        <v>11189</v>
      </c>
      <c r="CW832" s="34">
        <v>11111</v>
      </c>
      <c r="CX832" s="34">
        <v>11106</v>
      </c>
      <c r="CY832" s="34">
        <v>11231</v>
      </c>
      <c r="CZ832" s="34">
        <v>11371</v>
      </c>
      <c r="DA832" s="34">
        <v>11276</v>
      </c>
      <c r="DB832" s="34">
        <v>11265</v>
      </c>
      <c r="DC832" s="34">
        <v>11525</v>
      </c>
      <c r="DD832" s="34">
        <v>11678</v>
      </c>
      <c r="DE832" s="34">
        <v>11585</v>
      </c>
      <c r="DF832" s="34">
        <v>12156</v>
      </c>
      <c r="DG832" s="34">
        <v>12493</v>
      </c>
      <c r="DH832" s="34">
        <v>12491</v>
      </c>
      <c r="DI832" s="34">
        <v>12325</v>
      </c>
      <c r="DJ832" s="34">
        <v>12237</v>
      </c>
      <c r="DK832" s="34">
        <v>11954</v>
      </c>
      <c r="DL832" s="34">
        <v>11722</v>
      </c>
      <c r="DM832" s="34">
        <v>12316</v>
      </c>
      <c r="DN832" s="34">
        <v>12103</v>
      </c>
      <c r="DO832" s="34">
        <v>11427</v>
      </c>
      <c r="DP832" s="34">
        <v>11924</v>
      </c>
      <c r="DQ832" s="34">
        <v>11884</v>
      </c>
      <c r="DR832" s="34">
        <v>11811</v>
      </c>
      <c r="DS832" s="34">
        <v>12262</v>
      </c>
      <c r="DT832" s="34">
        <v>12109</v>
      </c>
      <c r="DU832" s="34">
        <v>11876</v>
      </c>
      <c r="DV832" s="34">
        <v>11523</v>
      </c>
      <c r="DW832" s="34">
        <v>11834</v>
      </c>
      <c r="DX832" s="34">
        <v>11189</v>
      </c>
      <c r="DY832" s="34">
        <v>11622</v>
      </c>
      <c r="DZ832" s="34">
        <v>11457</v>
      </c>
      <c r="EA832" s="34">
        <v>11528</v>
      </c>
      <c r="EB832" s="34">
        <v>11431</v>
      </c>
      <c r="EC832" s="34">
        <v>11623</v>
      </c>
      <c r="ED832" s="34">
        <v>11796</v>
      </c>
      <c r="EE832" s="34">
        <v>12009</v>
      </c>
      <c r="EF832" s="34">
        <v>11965</v>
      </c>
      <c r="EG832" s="34">
        <v>12583</v>
      </c>
      <c r="EH832" s="34">
        <v>12593</v>
      </c>
      <c r="EI832" s="34">
        <v>11933</v>
      </c>
      <c r="EJ832" s="34">
        <v>11367</v>
      </c>
      <c r="EK832" s="34">
        <v>11021</v>
      </c>
      <c r="EL832" s="34">
        <v>11773</v>
      </c>
      <c r="EM832" s="34">
        <v>11563</v>
      </c>
      <c r="EN832" s="34">
        <v>12370</v>
      </c>
      <c r="EO832" s="34">
        <v>11966</v>
      </c>
      <c r="EP832" s="34">
        <v>11932</v>
      </c>
      <c r="EQ832" s="34">
        <v>11989</v>
      </c>
      <c r="ER832" s="34">
        <v>12281</v>
      </c>
    </row>
    <row r="833" spans="1:148">
      <c r="B833" t="s">
        <v>385</v>
      </c>
      <c r="C833" t="s">
        <v>385</v>
      </c>
      <c r="D833" t="s">
        <v>385</v>
      </c>
      <c r="E833" t="s">
        <v>385</v>
      </c>
      <c r="F833" t="s">
        <v>385</v>
      </c>
      <c r="G833" t="s">
        <v>385</v>
      </c>
      <c r="H833" t="s">
        <v>385</v>
      </c>
      <c r="I833" t="s">
        <v>385</v>
      </c>
      <c r="J833" t="s">
        <v>385</v>
      </c>
      <c r="K833" t="s">
        <v>385</v>
      </c>
      <c r="L833" t="s">
        <v>385</v>
      </c>
      <c r="M833" t="s">
        <v>385</v>
      </c>
      <c r="N833" t="s">
        <v>385</v>
      </c>
      <c r="O833" t="s">
        <v>385</v>
      </c>
      <c r="P833" t="s">
        <v>385</v>
      </c>
      <c r="Q833" t="s">
        <v>385</v>
      </c>
      <c r="R833" t="s">
        <v>385</v>
      </c>
      <c r="S833" t="s">
        <v>385</v>
      </c>
      <c r="T833" t="s">
        <v>385</v>
      </c>
      <c r="U833" t="s">
        <v>385</v>
      </c>
      <c r="V833" t="s">
        <v>385</v>
      </c>
      <c r="W833" t="s">
        <v>385</v>
      </c>
      <c r="X833" t="s">
        <v>385</v>
      </c>
      <c r="Y833" t="s">
        <v>385</v>
      </c>
      <c r="Z833" t="s">
        <v>385</v>
      </c>
      <c r="AA833" t="s">
        <v>385</v>
      </c>
      <c r="AB833" t="s">
        <v>385</v>
      </c>
      <c r="AC833" t="s">
        <v>385</v>
      </c>
      <c r="AD833" t="s">
        <v>385</v>
      </c>
      <c r="AE833" t="s">
        <v>385</v>
      </c>
      <c r="AF833" t="s">
        <v>385</v>
      </c>
      <c r="AG833" t="s">
        <v>385</v>
      </c>
      <c r="AH833" t="s">
        <v>385</v>
      </c>
      <c r="AI833" t="s">
        <v>385</v>
      </c>
      <c r="AJ833" t="s">
        <v>385</v>
      </c>
      <c r="AK833" t="s">
        <v>385</v>
      </c>
      <c r="AL833" t="s">
        <v>385</v>
      </c>
      <c r="AM833" t="s">
        <v>385</v>
      </c>
      <c r="AN833" t="s">
        <v>385</v>
      </c>
      <c r="AO833" t="s">
        <v>385</v>
      </c>
      <c r="AP833" t="s">
        <v>385</v>
      </c>
      <c r="AQ833" t="s">
        <v>385</v>
      </c>
      <c r="AR833" t="s">
        <v>385</v>
      </c>
      <c r="AS833" t="s">
        <v>385</v>
      </c>
      <c r="AT833" t="s">
        <v>385</v>
      </c>
      <c r="AU833" t="s">
        <v>385</v>
      </c>
      <c r="AV833" t="s">
        <v>385</v>
      </c>
      <c r="AW833" t="s">
        <v>385</v>
      </c>
      <c r="AX833" t="s">
        <v>385</v>
      </c>
      <c r="AY833" t="s">
        <v>385</v>
      </c>
      <c r="AZ833" t="s">
        <v>385</v>
      </c>
      <c r="BA833" t="s">
        <v>385</v>
      </c>
      <c r="BB833" t="s">
        <v>385</v>
      </c>
      <c r="BC833" t="s">
        <v>385</v>
      </c>
      <c r="BD833" t="s">
        <v>385</v>
      </c>
      <c r="BE833" t="s">
        <v>385</v>
      </c>
      <c r="BF833" t="s">
        <v>385</v>
      </c>
      <c r="BG833" t="s">
        <v>385</v>
      </c>
      <c r="BH833" t="s">
        <v>385</v>
      </c>
      <c r="BI833" t="s">
        <v>385</v>
      </c>
      <c r="BJ833" t="s">
        <v>385</v>
      </c>
      <c r="BK833" t="s">
        <v>385</v>
      </c>
      <c r="BL833" t="s">
        <v>385</v>
      </c>
      <c r="BM833" t="s">
        <v>385</v>
      </c>
      <c r="BN833" t="s">
        <v>385</v>
      </c>
      <c r="BO833">
        <v>5.4</v>
      </c>
      <c r="BP833">
        <v>1</v>
      </c>
      <c r="BQ833">
        <v>2.2000000000000002</v>
      </c>
      <c r="BR833">
        <v>-3.8</v>
      </c>
      <c r="BS833">
        <v>-2.1</v>
      </c>
      <c r="BT833">
        <v>1.3</v>
      </c>
      <c r="BU833">
        <v>-4.9000000000000004</v>
      </c>
      <c r="BV833">
        <v>2.7</v>
      </c>
      <c r="BW833">
        <v>0.4</v>
      </c>
      <c r="BX833">
        <v>3.9</v>
      </c>
      <c r="BY833">
        <v>1.2</v>
      </c>
      <c r="BZ833">
        <v>-1.6</v>
      </c>
      <c r="CA833">
        <v>0.2</v>
      </c>
      <c r="CB833">
        <v>-3.1</v>
      </c>
      <c r="CC833">
        <v>-0.5</v>
      </c>
      <c r="CD833">
        <v>-1.9</v>
      </c>
      <c r="CE833">
        <v>2.4</v>
      </c>
      <c r="CF833">
        <v>-2.4</v>
      </c>
      <c r="CG833">
        <v>2.4</v>
      </c>
      <c r="CH833">
        <v>-0.1</v>
      </c>
      <c r="CI833">
        <v>3.3</v>
      </c>
      <c r="CJ833">
        <v>-2</v>
      </c>
      <c r="CK833">
        <v>3.1</v>
      </c>
      <c r="CL833">
        <v>4.7</v>
      </c>
      <c r="CM833">
        <v>-7.5</v>
      </c>
      <c r="CN833">
        <v>-1.7</v>
      </c>
      <c r="CO833">
        <v>-2.7</v>
      </c>
      <c r="CP833">
        <v>4.0999999999999996</v>
      </c>
      <c r="CQ833">
        <v>-0.5</v>
      </c>
      <c r="CR833">
        <v>5.2</v>
      </c>
      <c r="CS833">
        <v>6.4</v>
      </c>
      <c r="CT833">
        <v>-1.6</v>
      </c>
      <c r="CU833">
        <v>-3.1</v>
      </c>
      <c r="CV833">
        <v>1.8</v>
      </c>
      <c r="CW833">
        <v>-0.7</v>
      </c>
      <c r="CX833">
        <v>0</v>
      </c>
      <c r="CY833">
        <v>1.1000000000000001</v>
      </c>
      <c r="CZ833">
        <v>1.2</v>
      </c>
      <c r="DA833">
        <v>-0.8</v>
      </c>
      <c r="DB833">
        <v>-0.1</v>
      </c>
      <c r="DC833">
        <v>2.2999999999999998</v>
      </c>
      <c r="DD833">
        <v>1.3</v>
      </c>
      <c r="DE833">
        <v>-0.8</v>
      </c>
      <c r="DF833">
        <v>4.9000000000000004</v>
      </c>
      <c r="DG833">
        <v>2.8</v>
      </c>
      <c r="DH833">
        <v>0</v>
      </c>
      <c r="DI833">
        <v>-1.3</v>
      </c>
      <c r="DJ833">
        <v>-0.7</v>
      </c>
      <c r="DK833">
        <v>-2.2999999999999998</v>
      </c>
      <c r="DL833">
        <v>-1.9</v>
      </c>
      <c r="DM833">
        <v>5.0999999999999996</v>
      </c>
      <c r="DN833">
        <v>-1.7</v>
      </c>
      <c r="DO833">
        <v>-5.6</v>
      </c>
      <c r="DP833">
        <v>4.4000000000000004</v>
      </c>
      <c r="DQ833">
        <v>-0.3</v>
      </c>
      <c r="DR833">
        <v>-0.6</v>
      </c>
      <c r="DS833">
        <v>3.8</v>
      </c>
      <c r="DT833">
        <v>-1.2</v>
      </c>
      <c r="DU833">
        <v>-1.9</v>
      </c>
      <c r="DV833">
        <v>-3</v>
      </c>
      <c r="DW833">
        <v>2.7</v>
      </c>
      <c r="DX833">
        <v>-5.4</v>
      </c>
      <c r="DY833">
        <v>3.9</v>
      </c>
      <c r="DZ833">
        <v>-1.4</v>
      </c>
      <c r="EA833">
        <v>0.6</v>
      </c>
      <c r="EB833">
        <v>-0.8</v>
      </c>
      <c r="EC833">
        <v>1.7</v>
      </c>
      <c r="ED833">
        <v>1.5</v>
      </c>
      <c r="EE833">
        <v>1.8</v>
      </c>
      <c r="EF833">
        <v>-0.4</v>
      </c>
      <c r="EG833">
        <v>5.2</v>
      </c>
      <c r="EH833">
        <v>0.1</v>
      </c>
      <c r="EI833">
        <v>-5.2</v>
      </c>
      <c r="EJ833">
        <v>-4.7</v>
      </c>
      <c r="EK833">
        <v>-3</v>
      </c>
      <c r="EL833">
        <v>6.8</v>
      </c>
      <c r="EM833">
        <v>-1.8</v>
      </c>
      <c r="EN833">
        <v>7</v>
      </c>
      <c r="EO833">
        <v>-3.3</v>
      </c>
      <c r="EP833">
        <v>-0.3</v>
      </c>
      <c r="EQ833">
        <v>0.5</v>
      </c>
      <c r="ER833">
        <v>2.4</v>
      </c>
    </row>
    <row r="835" spans="1:148">
      <c r="A835" t="s">
        <v>495</v>
      </c>
      <c r="B835" t="s">
        <v>385</v>
      </c>
      <c r="C835" t="s">
        <v>385</v>
      </c>
      <c r="D835" t="s">
        <v>385</v>
      </c>
      <c r="E835" t="s">
        <v>385</v>
      </c>
      <c r="F835" t="s">
        <v>385</v>
      </c>
      <c r="G835" t="s">
        <v>385</v>
      </c>
      <c r="H835" t="s">
        <v>385</v>
      </c>
      <c r="I835" t="s">
        <v>385</v>
      </c>
      <c r="J835" t="s">
        <v>385</v>
      </c>
      <c r="K835" t="s">
        <v>385</v>
      </c>
      <c r="L835" t="s">
        <v>385</v>
      </c>
      <c r="M835" t="s">
        <v>385</v>
      </c>
      <c r="N835" t="s">
        <v>385</v>
      </c>
      <c r="O835" t="s">
        <v>385</v>
      </c>
      <c r="P835" t="s">
        <v>385</v>
      </c>
      <c r="Q835" t="s">
        <v>385</v>
      </c>
      <c r="R835" t="s">
        <v>385</v>
      </c>
      <c r="S835" t="s">
        <v>385</v>
      </c>
      <c r="T835" t="s">
        <v>385</v>
      </c>
      <c r="U835" t="s">
        <v>385</v>
      </c>
      <c r="V835" t="s">
        <v>385</v>
      </c>
      <c r="W835" t="s">
        <v>385</v>
      </c>
      <c r="X835" t="s">
        <v>385</v>
      </c>
      <c r="Y835" t="s">
        <v>385</v>
      </c>
      <c r="Z835" t="s">
        <v>385</v>
      </c>
      <c r="AA835" t="s">
        <v>385</v>
      </c>
      <c r="AB835" t="s">
        <v>385</v>
      </c>
      <c r="AC835" t="s">
        <v>385</v>
      </c>
      <c r="AD835" t="s">
        <v>385</v>
      </c>
      <c r="AE835" t="s">
        <v>385</v>
      </c>
      <c r="AF835" t="s">
        <v>385</v>
      </c>
      <c r="AG835" t="s">
        <v>385</v>
      </c>
      <c r="AH835" t="s">
        <v>385</v>
      </c>
      <c r="AI835" t="s">
        <v>385</v>
      </c>
      <c r="AJ835" t="s">
        <v>385</v>
      </c>
      <c r="AK835" t="s">
        <v>385</v>
      </c>
      <c r="AL835" t="s">
        <v>385</v>
      </c>
      <c r="AM835" t="s">
        <v>385</v>
      </c>
      <c r="AN835" t="s">
        <v>385</v>
      </c>
      <c r="AO835" t="s">
        <v>385</v>
      </c>
      <c r="AP835" t="s">
        <v>385</v>
      </c>
      <c r="AQ835" t="s">
        <v>385</v>
      </c>
      <c r="AR835" t="s">
        <v>385</v>
      </c>
      <c r="AS835" t="s">
        <v>385</v>
      </c>
      <c r="AT835" t="s">
        <v>385</v>
      </c>
      <c r="AU835" t="s">
        <v>385</v>
      </c>
      <c r="AV835" t="s">
        <v>385</v>
      </c>
      <c r="AW835" t="s">
        <v>385</v>
      </c>
      <c r="AX835" t="s">
        <v>385</v>
      </c>
      <c r="AY835" t="s">
        <v>385</v>
      </c>
      <c r="AZ835" t="s">
        <v>385</v>
      </c>
      <c r="BA835" t="s">
        <v>385</v>
      </c>
      <c r="BB835" t="s">
        <v>385</v>
      </c>
      <c r="BC835" t="s">
        <v>385</v>
      </c>
      <c r="BD835" t="s">
        <v>385</v>
      </c>
      <c r="BE835" t="s">
        <v>385</v>
      </c>
      <c r="BF835" t="s">
        <v>385</v>
      </c>
      <c r="BG835" t="s">
        <v>385</v>
      </c>
      <c r="BH835" t="s">
        <v>385</v>
      </c>
      <c r="BI835" t="s">
        <v>385</v>
      </c>
      <c r="BJ835" t="s">
        <v>385</v>
      </c>
      <c r="BK835" t="s">
        <v>385</v>
      </c>
      <c r="BL835" t="s">
        <v>385</v>
      </c>
      <c r="BM835" t="s">
        <v>385</v>
      </c>
      <c r="BN835" s="34">
        <v>7189</v>
      </c>
      <c r="BO835" s="34">
        <v>7660</v>
      </c>
      <c r="BP835" s="34">
        <v>7917</v>
      </c>
      <c r="BQ835" s="34">
        <v>8315</v>
      </c>
      <c r="BR835" s="34">
        <v>7977</v>
      </c>
      <c r="BS835" s="34">
        <v>7944</v>
      </c>
      <c r="BT835" s="34">
        <v>7618</v>
      </c>
      <c r="BU835" s="34">
        <v>6863</v>
      </c>
      <c r="BV835" s="34">
        <v>7163</v>
      </c>
      <c r="BW835" s="34">
        <v>7423</v>
      </c>
      <c r="BX835" s="34">
        <v>7830</v>
      </c>
      <c r="BY835" s="34">
        <v>8099</v>
      </c>
      <c r="BZ835" s="34">
        <v>7760</v>
      </c>
      <c r="CA835" s="34">
        <v>7594</v>
      </c>
      <c r="CB835" s="34">
        <v>7261</v>
      </c>
      <c r="CC835" s="34">
        <v>7136</v>
      </c>
      <c r="CD835" s="34">
        <v>7118</v>
      </c>
      <c r="CE835" s="34">
        <v>7499</v>
      </c>
      <c r="CF835" s="34">
        <v>7442</v>
      </c>
      <c r="CG835" s="34">
        <v>7741</v>
      </c>
      <c r="CH835" s="34">
        <v>7661</v>
      </c>
      <c r="CI835" s="34">
        <v>7741</v>
      </c>
      <c r="CJ835" s="34">
        <v>7657</v>
      </c>
      <c r="CK835" s="34">
        <v>7691</v>
      </c>
      <c r="CL835" s="34">
        <v>7970</v>
      </c>
      <c r="CM835" s="34">
        <v>7547</v>
      </c>
      <c r="CN835" s="34">
        <v>7606</v>
      </c>
      <c r="CO835" s="34">
        <v>7520</v>
      </c>
      <c r="CP835" s="34">
        <v>7753</v>
      </c>
      <c r="CQ835" s="34">
        <v>7607</v>
      </c>
      <c r="CR835" s="34">
        <v>8015</v>
      </c>
      <c r="CS835" s="34">
        <v>8604</v>
      </c>
      <c r="CT835" s="34">
        <v>8495</v>
      </c>
      <c r="CU835" s="34">
        <v>8258</v>
      </c>
      <c r="CV835" s="34">
        <v>8412</v>
      </c>
      <c r="CW835" s="34">
        <v>8452</v>
      </c>
      <c r="CX835" s="34">
        <v>8441</v>
      </c>
      <c r="CY835" s="34">
        <v>8601</v>
      </c>
      <c r="CZ835" s="34">
        <v>8695</v>
      </c>
      <c r="DA835" s="34">
        <v>8517</v>
      </c>
      <c r="DB835" s="34">
        <v>8559</v>
      </c>
      <c r="DC835" s="34">
        <v>8795</v>
      </c>
      <c r="DD835" s="34">
        <v>8830</v>
      </c>
      <c r="DE835" s="34">
        <v>8798</v>
      </c>
      <c r="DF835" s="34">
        <v>9369</v>
      </c>
      <c r="DG835" s="34">
        <v>9861</v>
      </c>
      <c r="DH835" s="34">
        <v>9905</v>
      </c>
      <c r="DI835" s="34">
        <v>9687</v>
      </c>
      <c r="DJ835" s="34">
        <v>9387</v>
      </c>
      <c r="DK835" s="34">
        <v>8925</v>
      </c>
      <c r="DL835" s="34">
        <v>8724</v>
      </c>
      <c r="DM835" s="34">
        <v>9201</v>
      </c>
      <c r="DN835" s="34">
        <v>9172</v>
      </c>
      <c r="DO835" s="34">
        <v>8503</v>
      </c>
      <c r="DP835" s="34">
        <v>8883</v>
      </c>
      <c r="DQ835" s="34">
        <v>8881</v>
      </c>
      <c r="DR835" s="34">
        <v>8615</v>
      </c>
      <c r="DS835" s="34">
        <v>9034</v>
      </c>
      <c r="DT835" s="34">
        <v>8881</v>
      </c>
      <c r="DU835" s="34">
        <v>8583</v>
      </c>
      <c r="DV835" s="34">
        <v>8258</v>
      </c>
      <c r="DW835" s="34">
        <v>8532</v>
      </c>
      <c r="DX835" s="34">
        <v>7849</v>
      </c>
      <c r="DY835" s="34">
        <v>8385</v>
      </c>
      <c r="DZ835" s="34">
        <v>8176</v>
      </c>
      <c r="EA835" s="34">
        <v>8462</v>
      </c>
      <c r="EB835" s="34">
        <v>8443</v>
      </c>
      <c r="EC835" s="34">
        <v>8632</v>
      </c>
      <c r="ED835" s="34">
        <v>8430</v>
      </c>
      <c r="EE835" s="34">
        <v>8683</v>
      </c>
      <c r="EF835" s="34">
        <v>8836</v>
      </c>
      <c r="EG835" s="34">
        <v>9312</v>
      </c>
      <c r="EH835" s="34">
        <v>9202</v>
      </c>
      <c r="EI835" s="34">
        <v>8845</v>
      </c>
      <c r="EJ835" s="34">
        <v>8222</v>
      </c>
      <c r="EK835" s="34">
        <v>8014</v>
      </c>
      <c r="EL835" s="34">
        <v>8782</v>
      </c>
      <c r="EM835" s="34">
        <v>8521</v>
      </c>
      <c r="EN835" s="34">
        <v>9133</v>
      </c>
      <c r="EO835" s="34">
        <v>8979</v>
      </c>
      <c r="EP835" s="34">
        <v>8944</v>
      </c>
      <c r="EQ835" s="34">
        <v>9116</v>
      </c>
      <c r="ER835" s="34">
        <v>9324</v>
      </c>
    </row>
    <row r="836" spans="1:148">
      <c r="B836" t="s">
        <v>385</v>
      </c>
      <c r="C836" t="s">
        <v>385</v>
      </c>
      <c r="D836" t="s">
        <v>385</v>
      </c>
      <c r="E836" t="s">
        <v>385</v>
      </c>
      <c r="F836" t="s">
        <v>385</v>
      </c>
      <c r="G836" t="s">
        <v>385</v>
      </c>
      <c r="H836" t="s">
        <v>385</v>
      </c>
      <c r="I836" t="s">
        <v>385</v>
      </c>
      <c r="J836" t="s">
        <v>385</v>
      </c>
      <c r="K836" t="s">
        <v>385</v>
      </c>
      <c r="L836" t="s">
        <v>385</v>
      </c>
      <c r="M836" t="s">
        <v>385</v>
      </c>
      <c r="N836" t="s">
        <v>385</v>
      </c>
      <c r="O836" t="s">
        <v>385</v>
      </c>
      <c r="P836" t="s">
        <v>385</v>
      </c>
      <c r="Q836" t="s">
        <v>385</v>
      </c>
      <c r="R836" t="s">
        <v>385</v>
      </c>
      <c r="S836" t="s">
        <v>385</v>
      </c>
      <c r="T836" t="s">
        <v>385</v>
      </c>
      <c r="U836" t="s">
        <v>385</v>
      </c>
      <c r="V836" t="s">
        <v>385</v>
      </c>
      <c r="W836" t="s">
        <v>385</v>
      </c>
      <c r="X836" t="s">
        <v>385</v>
      </c>
      <c r="Y836" t="s">
        <v>385</v>
      </c>
      <c r="Z836" t="s">
        <v>385</v>
      </c>
      <c r="AA836" t="s">
        <v>385</v>
      </c>
      <c r="AB836" t="s">
        <v>385</v>
      </c>
      <c r="AC836" t="s">
        <v>385</v>
      </c>
      <c r="AD836" t="s">
        <v>385</v>
      </c>
      <c r="AE836" t="s">
        <v>385</v>
      </c>
      <c r="AF836" t="s">
        <v>385</v>
      </c>
      <c r="AG836" t="s">
        <v>385</v>
      </c>
      <c r="AH836" t="s">
        <v>385</v>
      </c>
      <c r="AI836" t="s">
        <v>385</v>
      </c>
      <c r="AJ836" t="s">
        <v>385</v>
      </c>
      <c r="AK836" t="s">
        <v>385</v>
      </c>
      <c r="AL836" t="s">
        <v>385</v>
      </c>
      <c r="AM836" t="s">
        <v>385</v>
      </c>
      <c r="AN836" t="s">
        <v>385</v>
      </c>
      <c r="AO836" t="s">
        <v>385</v>
      </c>
      <c r="AP836" t="s">
        <v>385</v>
      </c>
      <c r="AQ836" t="s">
        <v>385</v>
      </c>
      <c r="AR836" t="s">
        <v>385</v>
      </c>
      <c r="AS836" t="s">
        <v>385</v>
      </c>
      <c r="AT836" t="s">
        <v>385</v>
      </c>
      <c r="AU836" t="s">
        <v>385</v>
      </c>
      <c r="AV836" t="s">
        <v>385</v>
      </c>
      <c r="AW836" t="s">
        <v>385</v>
      </c>
      <c r="AX836" t="s">
        <v>385</v>
      </c>
      <c r="AY836" t="s">
        <v>385</v>
      </c>
      <c r="AZ836" t="s">
        <v>385</v>
      </c>
      <c r="BA836" t="s">
        <v>385</v>
      </c>
      <c r="BB836" t="s">
        <v>385</v>
      </c>
      <c r="BC836" t="s">
        <v>385</v>
      </c>
      <c r="BD836" t="s">
        <v>385</v>
      </c>
      <c r="BE836" t="s">
        <v>385</v>
      </c>
      <c r="BF836" t="s">
        <v>385</v>
      </c>
      <c r="BG836" t="s">
        <v>385</v>
      </c>
      <c r="BH836" t="s">
        <v>385</v>
      </c>
      <c r="BI836" t="s">
        <v>385</v>
      </c>
      <c r="BJ836" t="s">
        <v>385</v>
      </c>
      <c r="BK836" t="s">
        <v>385</v>
      </c>
      <c r="BL836" t="s">
        <v>385</v>
      </c>
      <c r="BM836" t="s">
        <v>385</v>
      </c>
      <c r="BN836" t="s">
        <v>385</v>
      </c>
      <c r="BO836">
        <v>6.6</v>
      </c>
      <c r="BP836">
        <v>3.4</v>
      </c>
      <c r="BQ836">
        <v>5</v>
      </c>
      <c r="BR836">
        <v>-4.0999999999999996</v>
      </c>
      <c r="BS836">
        <v>-0.4</v>
      </c>
      <c r="BT836">
        <v>-4.0999999999999996</v>
      </c>
      <c r="BU836">
        <v>-9.9</v>
      </c>
      <c r="BV836">
        <v>4.4000000000000004</v>
      </c>
      <c r="BW836">
        <v>3.6</v>
      </c>
      <c r="BX836">
        <v>5.5</v>
      </c>
      <c r="BY836">
        <v>3.4</v>
      </c>
      <c r="BZ836">
        <v>-4.2</v>
      </c>
      <c r="CA836">
        <v>-2.1</v>
      </c>
      <c r="CB836">
        <v>-4.4000000000000004</v>
      </c>
      <c r="CC836">
        <v>-1.7</v>
      </c>
      <c r="CD836">
        <v>-0.3</v>
      </c>
      <c r="CE836">
        <v>5.4</v>
      </c>
      <c r="CF836">
        <v>-0.8</v>
      </c>
      <c r="CG836">
        <v>4</v>
      </c>
      <c r="CH836">
        <v>-1</v>
      </c>
      <c r="CI836">
        <v>1</v>
      </c>
      <c r="CJ836">
        <v>-1.1000000000000001</v>
      </c>
      <c r="CK836">
        <v>0.5</v>
      </c>
      <c r="CL836">
        <v>3.6</v>
      </c>
      <c r="CM836">
        <v>-5.3</v>
      </c>
      <c r="CN836">
        <v>0.8</v>
      </c>
      <c r="CO836">
        <v>-1.1000000000000001</v>
      </c>
      <c r="CP836">
        <v>3.1</v>
      </c>
      <c r="CQ836">
        <v>-1.9</v>
      </c>
      <c r="CR836">
        <v>5.4</v>
      </c>
      <c r="CS836">
        <v>7.3</v>
      </c>
      <c r="CT836">
        <v>-1.3</v>
      </c>
      <c r="CU836">
        <v>-2.8</v>
      </c>
      <c r="CV836">
        <v>1.9</v>
      </c>
      <c r="CW836">
        <v>0.5</v>
      </c>
      <c r="CX836">
        <v>-0.1</v>
      </c>
      <c r="CY836">
        <v>1.9</v>
      </c>
      <c r="CZ836">
        <v>1.1000000000000001</v>
      </c>
      <c r="DA836">
        <v>-2.1</v>
      </c>
      <c r="DB836">
        <v>0.5</v>
      </c>
      <c r="DC836">
        <v>2.8</v>
      </c>
      <c r="DD836">
        <v>0.4</v>
      </c>
      <c r="DE836">
        <v>-0.4</v>
      </c>
      <c r="DF836">
        <v>6.5</v>
      </c>
      <c r="DG836">
        <v>5.3</v>
      </c>
      <c r="DH836">
        <v>0.4</v>
      </c>
      <c r="DI836">
        <v>-2.2000000000000002</v>
      </c>
      <c r="DJ836">
        <v>-3.1</v>
      </c>
      <c r="DK836">
        <v>-4.9000000000000004</v>
      </c>
      <c r="DL836">
        <v>-2.2000000000000002</v>
      </c>
      <c r="DM836">
        <v>5.5</v>
      </c>
      <c r="DN836">
        <v>-0.3</v>
      </c>
      <c r="DO836">
        <v>-7.3</v>
      </c>
      <c r="DP836">
        <v>4.5</v>
      </c>
      <c r="DQ836">
        <v>0</v>
      </c>
      <c r="DR836">
        <v>-3</v>
      </c>
      <c r="DS836">
        <v>4.9000000000000004</v>
      </c>
      <c r="DT836">
        <v>-1.7</v>
      </c>
      <c r="DU836">
        <v>-3.4</v>
      </c>
      <c r="DV836">
        <v>-3.8</v>
      </c>
      <c r="DW836">
        <v>3.3</v>
      </c>
      <c r="DX836">
        <v>-8</v>
      </c>
      <c r="DY836">
        <v>6.8</v>
      </c>
      <c r="DZ836">
        <v>-2.5</v>
      </c>
      <c r="EA836">
        <v>3.5</v>
      </c>
      <c r="EB836">
        <v>-0.2</v>
      </c>
      <c r="EC836">
        <v>2.2000000000000002</v>
      </c>
      <c r="ED836">
        <v>-2.2999999999999998</v>
      </c>
      <c r="EE836">
        <v>3</v>
      </c>
      <c r="EF836">
        <v>1.8</v>
      </c>
      <c r="EG836">
        <v>5.4</v>
      </c>
      <c r="EH836">
        <v>-1.2</v>
      </c>
      <c r="EI836">
        <v>-3.9</v>
      </c>
      <c r="EJ836">
        <v>-7</v>
      </c>
      <c r="EK836">
        <v>-2.5</v>
      </c>
      <c r="EL836">
        <v>9.6</v>
      </c>
      <c r="EM836">
        <v>-3</v>
      </c>
      <c r="EN836">
        <v>7.2</v>
      </c>
      <c r="EO836">
        <v>-1.7</v>
      </c>
      <c r="EP836">
        <v>-0.4</v>
      </c>
      <c r="EQ836">
        <v>1.9</v>
      </c>
      <c r="ER836">
        <v>2.2999999999999998</v>
      </c>
    </row>
    <row r="838" spans="1:148">
      <c r="A838" t="s">
        <v>496</v>
      </c>
      <c r="B838" t="s">
        <v>385</v>
      </c>
      <c r="C838" t="s">
        <v>385</v>
      </c>
      <c r="D838" t="s">
        <v>385</v>
      </c>
      <c r="E838" t="s">
        <v>385</v>
      </c>
      <c r="F838" t="s">
        <v>385</v>
      </c>
      <c r="G838" t="s">
        <v>385</v>
      </c>
      <c r="H838" t="s">
        <v>385</v>
      </c>
      <c r="I838" t="s">
        <v>385</v>
      </c>
      <c r="J838" t="s">
        <v>385</v>
      </c>
      <c r="K838" t="s">
        <v>385</v>
      </c>
      <c r="L838" t="s">
        <v>385</v>
      </c>
      <c r="M838" t="s">
        <v>385</v>
      </c>
      <c r="N838" t="s">
        <v>385</v>
      </c>
      <c r="O838" t="s">
        <v>385</v>
      </c>
      <c r="P838" t="s">
        <v>385</v>
      </c>
      <c r="Q838" t="s">
        <v>385</v>
      </c>
      <c r="R838" t="s">
        <v>385</v>
      </c>
      <c r="S838" t="s">
        <v>385</v>
      </c>
      <c r="T838" t="s">
        <v>385</v>
      </c>
      <c r="U838" t="s">
        <v>385</v>
      </c>
      <c r="V838" t="s">
        <v>385</v>
      </c>
      <c r="W838" t="s">
        <v>385</v>
      </c>
      <c r="X838" t="s">
        <v>385</v>
      </c>
      <c r="Y838" t="s">
        <v>385</v>
      </c>
      <c r="Z838" t="s">
        <v>385</v>
      </c>
      <c r="AA838" t="s">
        <v>385</v>
      </c>
      <c r="AB838" t="s">
        <v>385</v>
      </c>
      <c r="AC838" t="s">
        <v>385</v>
      </c>
      <c r="AD838" t="s">
        <v>385</v>
      </c>
      <c r="AE838" t="s">
        <v>385</v>
      </c>
      <c r="AF838" t="s">
        <v>385</v>
      </c>
      <c r="AG838" t="s">
        <v>385</v>
      </c>
      <c r="AH838" t="s">
        <v>385</v>
      </c>
      <c r="AI838" t="s">
        <v>385</v>
      </c>
      <c r="AJ838" t="s">
        <v>385</v>
      </c>
      <c r="AK838" t="s">
        <v>385</v>
      </c>
      <c r="AL838" t="s">
        <v>385</v>
      </c>
      <c r="AM838" t="s">
        <v>385</v>
      </c>
      <c r="AN838" t="s">
        <v>385</v>
      </c>
      <c r="AO838" t="s">
        <v>385</v>
      </c>
      <c r="AP838" t="s">
        <v>385</v>
      </c>
      <c r="AQ838" t="s">
        <v>385</v>
      </c>
      <c r="AR838" t="s">
        <v>385</v>
      </c>
      <c r="AS838" t="s">
        <v>385</v>
      </c>
      <c r="AT838" t="s">
        <v>385</v>
      </c>
      <c r="AU838" t="s">
        <v>385</v>
      </c>
      <c r="AV838" t="s">
        <v>385</v>
      </c>
      <c r="AW838" t="s">
        <v>385</v>
      </c>
      <c r="AX838" t="s">
        <v>385</v>
      </c>
      <c r="AY838" t="s">
        <v>385</v>
      </c>
      <c r="AZ838" t="s">
        <v>385</v>
      </c>
      <c r="BA838" t="s">
        <v>385</v>
      </c>
      <c r="BB838" t="s">
        <v>385</v>
      </c>
      <c r="BC838" t="s">
        <v>385</v>
      </c>
      <c r="BD838" t="s">
        <v>385</v>
      </c>
      <c r="BE838" t="s">
        <v>385</v>
      </c>
      <c r="BF838" t="s">
        <v>385</v>
      </c>
      <c r="BG838" t="s">
        <v>385</v>
      </c>
      <c r="BH838" t="s">
        <v>385</v>
      </c>
      <c r="BI838" t="s">
        <v>385</v>
      </c>
      <c r="BJ838" t="s">
        <v>385</v>
      </c>
      <c r="BK838" t="s">
        <v>385</v>
      </c>
      <c r="BL838" t="s">
        <v>385</v>
      </c>
      <c r="BM838" t="s">
        <v>385</v>
      </c>
      <c r="BN838" s="34">
        <v>2898</v>
      </c>
      <c r="BO838" s="34">
        <v>2967</v>
      </c>
      <c r="BP838" s="34">
        <v>2813</v>
      </c>
      <c r="BQ838" s="34">
        <v>2653</v>
      </c>
      <c r="BR838" s="34">
        <v>2576</v>
      </c>
      <c r="BS838" s="34">
        <v>2428</v>
      </c>
      <c r="BT838" s="34">
        <v>2814</v>
      </c>
      <c r="BU838" s="34">
        <v>2999</v>
      </c>
      <c r="BV838" s="34">
        <v>3006</v>
      </c>
      <c r="BW838" s="34">
        <v>2832</v>
      </c>
      <c r="BX838" s="34">
        <v>2861</v>
      </c>
      <c r="BY838" s="34">
        <v>2764</v>
      </c>
      <c r="BZ838" s="34">
        <v>2935</v>
      </c>
      <c r="CA838" s="34">
        <v>3131</v>
      </c>
      <c r="CB838" s="34">
        <v>3154</v>
      </c>
      <c r="CC838" s="34">
        <v>3247</v>
      </c>
      <c r="CD838" s="34">
        <v>3044</v>
      </c>
      <c r="CE838" s="34">
        <v>2898</v>
      </c>
      <c r="CF838" s="34">
        <v>2683</v>
      </c>
      <c r="CG838" s="34">
        <v>2606</v>
      </c>
      <c r="CH838" s="34">
        <v>2687</v>
      </c>
      <c r="CI838" s="34">
        <v>2950</v>
      </c>
      <c r="CJ838" s="34">
        <v>2859</v>
      </c>
      <c r="CK838" s="34">
        <v>3146</v>
      </c>
      <c r="CL838" s="34">
        <v>3351</v>
      </c>
      <c r="CM838" s="34">
        <v>2928</v>
      </c>
      <c r="CN838" s="34">
        <v>2700</v>
      </c>
      <c r="CO838" s="34">
        <v>2507</v>
      </c>
      <c r="CP838" s="34">
        <v>2669</v>
      </c>
      <c r="CQ838" s="34">
        <v>2736</v>
      </c>
      <c r="CR838" s="34">
        <v>2861</v>
      </c>
      <c r="CS838" s="34">
        <v>2967</v>
      </c>
      <c r="CT838" s="34">
        <v>2881</v>
      </c>
      <c r="CU838" s="34">
        <v>2758</v>
      </c>
      <c r="CV838" s="34">
        <v>2791</v>
      </c>
      <c r="CW838" s="34">
        <v>2673</v>
      </c>
      <c r="CX838" s="34">
        <v>2672</v>
      </c>
      <c r="CY838" s="34">
        <v>2640</v>
      </c>
      <c r="CZ838" s="34">
        <v>2679</v>
      </c>
      <c r="DA838" s="34">
        <v>2743</v>
      </c>
      <c r="DB838" s="34">
        <v>2715</v>
      </c>
      <c r="DC838" s="34">
        <v>2740</v>
      </c>
      <c r="DD838" s="34">
        <v>2844</v>
      </c>
      <c r="DE838" s="34">
        <v>2772</v>
      </c>
      <c r="DF838" s="34">
        <v>2790</v>
      </c>
      <c r="DG838" s="34">
        <v>2650</v>
      </c>
      <c r="DH838" s="34">
        <v>2595</v>
      </c>
      <c r="DI838" s="34">
        <v>2619</v>
      </c>
      <c r="DJ838" s="34">
        <v>2823</v>
      </c>
      <c r="DK838" s="34">
        <v>2992</v>
      </c>
      <c r="DL838" s="34">
        <v>2987</v>
      </c>
      <c r="DM838" s="34">
        <v>3132</v>
      </c>
      <c r="DN838" s="34">
        <v>2920</v>
      </c>
      <c r="DO838" s="34">
        <v>2916</v>
      </c>
      <c r="DP838" s="34">
        <v>3020</v>
      </c>
      <c r="DQ838" s="34">
        <v>2965</v>
      </c>
      <c r="DR838" s="34">
        <v>3159</v>
      </c>
      <c r="DS838" s="34">
        <v>3204</v>
      </c>
      <c r="DT838" s="34">
        <v>3215</v>
      </c>
      <c r="DU838" s="34">
        <v>3286</v>
      </c>
      <c r="DV838" s="34">
        <v>3261</v>
      </c>
      <c r="DW838" s="34">
        <v>3303</v>
      </c>
      <c r="DX838" s="34">
        <v>3346</v>
      </c>
      <c r="DY838" s="34">
        <v>3246</v>
      </c>
      <c r="DZ838" s="34">
        <v>3274</v>
      </c>
      <c r="EA838" s="34">
        <v>3045</v>
      </c>
      <c r="EB838" s="34">
        <v>2952</v>
      </c>
      <c r="EC838" s="34">
        <v>2941</v>
      </c>
      <c r="ED838" s="34">
        <v>3289</v>
      </c>
      <c r="EE838" s="34">
        <v>3279</v>
      </c>
      <c r="EF838" s="34">
        <v>3125</v>
      </c>
      <c r="EG838" s="34">
        <v>3285</v>
      </c>
      <c r="EH838" s="34">
        <v>3381</v>
      </c>
      <c r="EI838" s="34">
        <v>3077</v>
      </c>
      <c r="EJ838" s="34">
        <v>3102</v>
      </c>
      <c r="EK838" s="34">
        <v>2955</v>
      </c>
      <c r="EL838" s="34">
        <v>2939</v>
      </c>
      <c r="EM838" s="34">
        <v>2990</v>
      </c>
      <c r="EN838" s="34">
        <v>3183</v>
      </c>
      <c r="EO838" s="34">
        <v>2937</v>
      </c>
      <c r="EP838" s="34">
        <v>2938</v>
      </c>
      <c r="EQ838" s="34">
        <v>2823</v>
      </c>
      <c r="ER838" s="34">
        <v>2905</v>
      </c>
    </row>
    <row r="839" spans="1:148">
      <c r="B839" t="s">
        <v>385</v>
      </c>
      <c r="C839" t="s">
        <v>385</v>
      </c>
      <c r="D839" t="s">
        <v>385</v>
      </c>
      <c r="E839" t="s">
        <v>385</v>
      </c>
      <c r="F839" t="s">
        <v>385</v>
      </c>
      <c r="G839" t="s">
        <v>385</v>
      </c>
      <c r="H839" t="s">
        <v>385</v>
      </c>
      <c r="I839" t="s">
        <v>385</v>
      </c>
      <c r="J839" t="s">
        <v>385</v>
      </c>
      <c r="K839" t="s">
        <v>385</v>
      </c>
      <c r="L839" t="s">
        <v>385</v>
      </c>
      <c r="M839" t="s">
        <v>385</v>
      </c>
      <c r="N839" t="s">
        <v>385</v>
      </c>
      <c r="O839" t="s">
        <v>385</v>
      </c>
      <c r="P839" t="s">
        <v>385</v>
      </c>
      <c r="Q839" t="s">
        <v>385</v>
      </c>
      <c r="R839" t="s">
        <v>385</v>
      </c>
      <c r="S839" t="s">
        <v>385</v>
      </c>
      <c r="T839" t="s">
        <v>385</v>
      </c>
      <c r="U839" t="s">
        <v>385</v>
      </c>
      <c r="V839" t="s">
        <v>385</v>
      </c>
      <c r="W839" t="s">
        <v>385</v>
      </c>
      <c r="X839" t="s">
        <v>385</v>
      </c>
      <c r="Y839" t="s">
        <v>385</v>
      </c>
      <c r="Z839" t="s">
        <v>385</v>
      </c>
      <c r="AA839" t="s">
        <v>385</v>
      </c>
      <c r="AB839" t="s">
        <v>385</v>
      </c>
      <c r="AC839" t="s">
        <v>385</v>
      </c>
      <c r="AD839" t="s">
        <v>385</v>
      </c>
      <c r="AE839" t="s">
        <v>385</v>
      </c>
      <c r="AF839" t="s">
        <v>385</v>
      </c>
      <c r="AG839" t="s">
        <v>385</v>
      </c>
      <c r="AH839" t="s">
        <v>385</v>
      </c>
      <c r="AI839" t="s">
        <v>385</v>
      </c>
      <c r="AJ839" t="s">
        <v>385</v>
      </c>
      <c r="AK839" t="s">
        <v>385</v>
      </c>
      <c r="AL839" t="s">
        <v>385</v>
      </c>
      <c r="AM839" t="s">
        <v>385</v>
      </c>
      <c r="AN839" t="s">
        <v>385</v>
      </c>
      <c r="AO839" t="s">
        <v>385</v>
      </c>
      <c r="AP839" t="s">
        <v>385</v>
      </c>
      <c r="AQ839" t="s">
        <v>385</v>
      </c>
      <c r="AR839" t="s">
        <v>385</v>
      </c>
      <c r="AS839" t="s">
        <v>385</v>
      </c>
      <c r="AT839" t="s">
        <v>385</v>
      </c>
      <c r="AU839" t="s">
        <v>385</v>
      </c>
      <c r="AV839" t="s">
        <v>385</v>
      </c>
      <c r="AW839" t="s">
        <v>385</v>
      </c>
      <c r="AX839" t="s">
        <v>385</v>
      </c>
      <c r="AY839" t="s">
        <v>385</v>
      </c>
      <c r="AZ839" t="s">
        <v>385</v>
      </c>
      <c r="BA839" t="s">
        <v>385</v>
      </c>
      <c r="BB839" t="s">
        <v>385</v>
      </c>
      <c r="BC839" t="s">
        <v>385</v>
      </c>
      <c r="BD839" t="s">
        <v>385</v>
      </c>
      <c r="BE839" t="s">
        <v>385</v>
      </c>
      <c r="BF839" t="s">
        <v>385</v>
      </c>
      <c r="BG839" t="s">
        <v>385</v>
      </c>
      <c r="BH839" t="s">
        <v>385</v>
      </c>
      <c r="BI839" t="s">
        <v>385</v>
      </c>
      <c r="BJ839" t="s">
        <v>385</v>
      </c>
      <c r="BK839" t="s">
        <v>385</v>
      </c>
      <c r="BL839" t="s">
        <v>385</v>
      </c>
      <c r="BM839" t="s">
        <v>385</v>
      </c>
      <c r="BN839" t="s">
        <v>385</v>
      </c>
      <c r="BO839">
        <v>2.4</v>
      </c>
      <c r="BP839">
        <v>-5.2</v>
      </c>
      <c r="BQ839">
        <v>-5.7</v>
      </c>
      <c r="BR839">
        <v>-2.9</v>
      </c>
      <c r="BS839">
        <v>-5.8</v>
      </c>
      <c r="BT839">
        <v>15.9</v>
      </c>
      <c r="BU839">
        <v>6.6</v>
      </c>
      <c r="BV839">
        <v>0.2</v>
      </c>
      <c r="BW839">
        <v>-5.8</v>
      </c>
      <c r="BX839">
        <v>1</v>
      </c>
      <c r="BY839">
        <v>-3.4</v>
      </c>
      <c r="BZ839">
        <v>6.2</v>
      </c>
      <c r="CA839">
        <v>6.7</v>
      </c>
      <c r="CB839">
        <v>0.7</v>
      </c>
      <c r="CC839">
        <v>3</v>
      </c>
      <c r="CD839">
        <v>-6.3</v>
      </c>
      <c r="CE839">
        <v>-4.8</v>
      </c>
      <c r="CF839">
        <v>-7.4</v>
      </c>
      <c r="CG839">
        <v>-2.9</v>
      </c>
      <c r="CH839">
        <v>3.1</v>
      </c>
      <c r="CI839">
        <v>9.8000000000000007</v>
      </c>
      <c r="CJ839">
        <v>-3.1</v>
      </c>
      <c r="CK839">
        <v>10</v>
      </c>
      <c r="CL839">
        <v>6.5</v>
      </c>
      <c r="CM839">
        <v>-12.6</v>
      </c>
      <c r="CN839">
        <v>-7.8</v>
      </c>
      <c r="CO839">
        <v>-7.1</v>
      </c>
      <c r="CP839">
        <v>6.5</v>
      </c>
      <c r="CQ839">
        <v>2.5</v>
      </c>
      <c r="CR839">
        <v>4.5999999999999996</v>
      </c>
      <c r="CS839">
        <v>3.7</v>
      </c>
      <c r="CT839">
        <v>-2.9</v>
      </c>
      <c r="CU839">
        <v>-4.3</v>
      </c>
      <c r="CV839">
        <v>1.2</v>
      </c>
      <c r="CW839">
        <v>-4.2</v>
      </c>
      <c r="CX839">
        <v>0</v>
      </c>
      <c r="CY839">
        <v>-1.2</v>
      </c>
      <c r="CZ839">
        <v>1.5</v>
      </c>
      <c r="DA839">
        <v>2.4</v>
      </c>
      <c r="DB839">
        <v>-1</v>
      </c>
      <c r="DC839">
        <v>0.9</v>
      </c>
      <c r="DD839">
        <v>3.8</v>
      </c>
      <c r="DE839">
        <v>-2.6</v>
      </c>
      <c r="DF839">
        <v>0.7</v>
      </c>
      <c r="DG839">
        <v>-5</v>
      </c>
      <c r="DH839">
        <v>-2.1</v>
      </c>
      <c r="DI839">
        <v>0.9</v>
      </c>
      <c r="DJ839">
        <v>7.8</v>
      </c>
      <c r="DK839">
        <v>6</v>
      </c>
      <c r="DL839">
        <v>-0.2</v>
      </c>
      <c r="DM839">
        <v>4.9000000000000004</v>
      </c>
      <c r="DN839">
        <v>-6.8</v>
      </c>
      <c r="DO839">
        <v>-0.1</v>
      </c>
      <c r="DP839">
        <v>3.6</v>
      </c>
      <c r="DQ839">
        <v>-1.8</v>
      </c>
      <c r="DR839">
        <v>6.5</v>
      </c>
      <c r="DS839">
        <v>1.4</v>
      </c>
      <c r="DT839">
        <v>0.3</v>
      </c>
      <c r="DU839">
        <v>2.2000000000000002</v>
      </c>
      <c r="DV839">
        <v>-0.8</v>
      </c>
      <c r="DW839">
        <v>1.3</v>
      </c>
      <c r="DX839">
        <v>1.3</v>
      </c>
      <c r="DY839">
        <v>-3</v>
      </c>
      <c r="DZ839">
        <v>0.9</v>
      </c>
      <c r="EA839">
        <v>-7</v>
      </c>
      <c r="EB839">
        <v>-3.1</v>
      </c>
      <c r="EC839">
        <v>-0.4</v>
      </c>
      <c r="ED839">
        <v>11.8</v>
      </c>
      <c r="EE839">
        <v>-0.3</v>
      </c>
      <c r="EF839">
        <v>-4.7</v>
      </c>
      <c r="EG839">
        <v>5.0999999999999996</v>
      </c>
      <c r="EH839">
        <v>2.9</v>
      </c>
      <c r="EI839">
        <v>-9</v>
      </c>
      <c r="EJ839">
        <v>0.8</v>
      </c>
      <c r="EK839">
        <v>-4.7</v>
      </c>
      <c r="EL839">
        <v>-0.6</v>
      </c>
      <c r="EM839">
        <v>1.8</v>
      </c>
      <c r="EN839">
        <v>6.4</v>
      </c>
      <c r="EO839">
        <v>-7.7</v>
      </c>
      <c r="EP839">
        <v>0</v>
      </c>
      <c r="EQ839">
        <v>-3.9</v>
      </c>
      <c r="ER839">
        <v>2.9</v>
      </c>
    </row>
    <row r="841" spans="1:148">
      <c r="A841" t="s">
        <v>497</v>
      </c>
      <c r="B841" t="s">
        <v>385</v>
      </c>
      <c r="C841" t="s">
        <v>385</v>
      </c>
      <c r="D841" t="s">
        <v>385</v>
      </c>
      <c r="E841" t="s">
        <v>385</v>
      </c>
      <c r="F841" t="s">
        <v>385</v>
      </c>
      <c r="G841" t="s">
        <v>385</v>
      </c>
      <c r="H841" t="s">
        <v>385</v>
      </c>
      <c r="I841" t="s">
        <v>385</v>
      </c>
      <c r="J841" t="s">
        <v>385</v>
      </c>
      <c r="K841" t="s">
        <v>385</v>
      </c>
      <c r="L841" t="s">
        <v>385</v>
      </c>
      <c r="M841" t="s">
        <v>385</v>
      </c>
      <c r="N841" t="s">
        <v>385</v>
      </c>
      <c r="O841" t="s">
        <v>385</v>
      </c>
      <c r="P841" t="s">
        <v>385</v>
      </c>
      <c r="Q841" t="s">
        <v>385</v>
      </c>
      <c r="R841" t="s">
        <v>385</v>
      </c>
      <c r="S841" t="s">
        <v>385</v>
      </c>
      <c r="T841" t="s">
        <v>385</v>
      </c>
      <c r="U841" t="s">
        <v>385</v>
      </c>
      <c r="V841" t="s">
        <v>385</v>
      </c>
      <c r="W841" t="s">
        <v>385</v>
      </c>
      <c r="X841" t="s">
        <v>385</v>
      </c>
      <c r="Y841" t="s">
        <v>385</v>
      </c>
      <c r="Z841" t="s">
        <v>385</v>
      </c>
      <c r="AA841" t="s">
        <v>385</v>
      </c>
      <c r="AB841" t="s">
        <v>385</v>
      </c>
      <c r="AC841" t="s">
        <v>385</v>
      </c>
      <c r="AD841" t="s">
        <v>385</v>
      </c>
      <c r="AE841" t="s">
        <v>385</v>
      </c>
      <c r="AF841" t="s">
        <v>385</v>
      </c>
      <c r="AG841" t="s">
        <v>385</v>
      </c>
      <c r="AH841" t="s">
        <v>385</v>
      </c>
      <c r="AI841" t="s">
        <v>385</v>
      </c>
      <c r="AJ841" t="s">
        <v>385</v>
      </c>
      <c r="AK841" t="s">
        <v>385</v>
      </c>
      <c r="AL841" t="s">
        <v>385</v>
      </c>
      <c r="AM841" t="s">
        <v>385</v>
      </c>
      <c r="AN841" t="s">
        <v>385</v>
      </c>
      <c r="AO841" t="s">
        <v>385</v>
      </c>
      <c r="AP841" t="s">
        <v>385</v>
      </c>
      <c r="AQ841" t="s">
        <v>385</v>
      </c>
      <c r="AR841" t="s">
        <v>385</v>
      </c>
      <c r="AS841" t="s">
        <v>385</v>
      </c>
      <c r="AT841" t="s">
        <v>385</v>
      </c>
      <c r="AU841" t="s">
        <v>385</v>
      </c>
      <c r="AV841" t="s">
        <v>385</v>
      </c>
      <c r="AW841" t="s">
        <v>385</v>
      </c>
      <c r="AX841" t="s">
        <v>385</v>
      </c>
      <c r="AY841" t="s">
        <v>385</v>
      </c>
      <c r="AZ841" t="s">
        <v>385</v>
      </c>
      <c r="BA841" t="s">
        <v>385</v>
      </c>
      <c r="BB841" t="s">
        <v>385</v>
      </c>
      <c r="BC841" t="s">
        <v>385</v>
      </c>
      <c r="BD841" t="s">
        <v>385</v>
      </c>
      <c r="BE841" t="s">
        <v>385</v>
      </c>
      <c r="BF841" t="s">
        <v>385</v>
      </c>
      <c r="BG841" t="s">
        <v>385</v>
      </c>
      <c r="BH841" t="s">
        <v>385</v>
      </c>
      <c r="BI841" t="s">
        <v>385</v>
      </c>
      <c r="BJ841" t="s">
        <v>385</v>
      </c>
      <c r="BK841" t="s">
        <v>385</v>
      </c>
      <c r="BL841" t="s">
        <v>385</v>
      </c>
      <c r="BM841" t="s">
        <v>385</v>
      </c>
      <c r="BN841" s="34">
        <v>22316</v>
      </c>
      <c r="BO841" s="34">
        <v>21599</v>
      </c>
      <c r="BP841" s="34">
        <v>21569</v>
      </c>
      <c r="BQ841" s="34">
        <v>21926</v>
      </c>
      <c r="BR841" s="34">
        <v>21756</v>
      </c>
      <c r="BS841" s="34">
        <v>21887</v>
      </c>
      <c r="BT841" s="34">
        <v>22233</v>
      </c>
      <c r="BU841" s="34">
        <v>22513</v>
      </c>
      <c r="BV841" s="34">
        <v>23931</v>
      </c>
      <c r="BW841" s="34">
        <v>24869</v>
      </c>
      <c r="BX841" s="34">
        <v>25864</v>
      </c>
      <c r="BY841" s="34">
        <v>26487</v>
      </c>
      <c r="BZ841" s="34">
        <v>26257</v>
      </c>
      <c r="CA841" s="34">
        <v>25793</v>
      </c>
      <c r="CB841" s="34">
        <v>26017</v>
      </c>
      <c r="CC841" s="34">
        <v>26410</v>
      </c>
      <c r="CD841" s="34">
        <v>27252</v>
      </c>
      <c r="CE841" s="34">
        <v>28156</v>
      </c>
      <c r="CF841" s="34">
        <v>28721</v>
      </c>
      <c r="CG841" s="34">
        <v>29047</v>
      </c>
      <c r="CH841" s="34">
        <v>29396</v>
      </c>
      <c r="CI841" s="34">
        <v>29588</v>
      </c>
      <c r="CJ841" s="34">
        <v>29832</v>
      </c>
      <c r="CK841" s="34">
        <v>30153</v>
      </c>
      <c r="CL841" s="34">
        <v>30353</v>
      </c>
      <c r="CM841" s="34">
        <v>30621</v>
      </c>
      <c r="CN841" s="34">
        <v>30877</v>
      </c>
      <c r="CO841" s="34">
        <v>30982</v>
      </c>
      <c r="CP841" s="34">
        <v>31123</v>
      </c>
      <c r="CQ841" s="34">
        <v>31208</v>
      </c>
      <c r="CR841" s="34">
        <v>31136</v>
      </c>
      <c r="CS841" s="34">
        <v>31218</v>
      </c>
      <c r="CT841" s="34">
        <v>31378</v>
      </c>
      <c r="CU841" s="34">
        <v>31691</v>
      </c>
      <c r="CV841" s="34">
        <v>31956</v>
      </c>
      <c r="CW841" s="34">
        <v>32238</v>
      </c>
      <c r="CX841" s="34">
        <v>32442</v>
      </c>
      <c r="CY841" s="34">
        <v>32467</v>
      </c>
      <c r="CZ841" s="34">
        <v>32676</v>
      </c>
      <c r="DA841" s="34">
        <v>32993</v>
      </c>
      <c r="DB841" s="34">
        <v>33340</v>
      </c>
      <c r="DC841" s="34">
        <v>33236</v>
      </c>
      <c r="DD841" s="34">
        <v>33963</v>
      </c>
      <c r="DE841" s="34">
        <v>34206</v>
      </c>
      <c r="DF841" s="34">
        <v>33584</v>
      </c>
      <c r="DG841" s="34">
        <v>33115</v>
      </c>
      <c r="DH841" s="34">
        <v>31879</v>
      </c>
      <c r="DI841" s="34">
        <v>30753</v>
      </c>
      <c r="DJ841" s="34">
        <v>30918</v>
      </c>
      <c r="DK841" s="34">
        <v>31166</v>
      </c>
      <c r="DL841" s="34">
        <v>32085</v>
      </c>
      <c r="DM841" s="34">
        <v>33842</v>
      </c>
      <c r="DN841" s="34">
        <v>34291</v>
      </c>
      <c r="DO841" s="34">
        <v>33687</v>
      </c>
      <c r="DP841" s="34">
        <v>32894</v>
      </c>
      <c r="DQ841" s="34">
        <v>33152</v>
      </c>
      <c r="DR841" s="34">
        <v>32538</v>
      </c>
      <c r="DS841" s="34">
        <v>33565</v>
      </c>
      <c r="DT841" s="34">
        <v>34549</v>
      </c>
      <c r="DU841" s="34">
        <v>34911</v>
      </c>
      <c r="DV841" s="34">
        <v>35442</v>
      </c>
      <c r="DW841" s="34">
        <v>34680</v>
      </c>
      <c r="DX841" s="34">
        <v>34293</v>
      </c>
      <c r="DY841" s="34">
        <v>34878</v>
      </c>
      <c r="DZ841" s="34">
        <v>35322</v>
      </c>
      <c r="EA841" s="34">
        <v>35004</v>
      </c>
      <c r="EB841" s="34">
        <v>34837</v>
      </c>
      <c r="EC841" s="34">
        <v>35098</v>
      </c>
      <c r="ED841" s="34">
        <v>35104</v>
      </c>
      <c r="EE841" s="34">
        <v>35750</v>
      </c>
      <c r="EF841" s="34">
        <v>36237</v>
      </c>
      <c r="EG841" s="34">
        <v>36299</v>
      </c>
      <c r="EH841" s="34">
        <v>36872</v>
      </c>
      <c r="EI841" s="34">
        <v>37377</v>
      </c>
      <c r="EJ841" s="34">
        <v>37654</v>
      </c>
      <c r="EK841" s="34">
        <v>37961</v>
      </c>
      <c r="EL841" s="34">
        <v>38480</v>
      </c>
      <c r="EM841" s="34">
        <v>37858</v>
      </c>
      <c r="EN841" s="34">
        <v>37776</v>
      </c>
      <c r="EO841" s="34">
        <v>37892</v>
      </c>
      <c r="EP841" s="34">
        <v>39600</v>
      </c>
      <c r="EQ841" s="34">
        <v>39589</v>
      </c>
      <c r="ER841" s="34">
        <v>40473</v>
      </c>
    </row>
    <row r="842" spans="1:148">
      <c r="B842" t="s">
        <v>385</v>
      </c>
      <c r="C842" t="s">
        <v>385</v>
      </c>
      <c r="D842" t="s">
        <v>385</v>
      </c>
      <c r="E842" t="s">
        <v>385</v>
      </c>
      <c r="F842" t="s">
        <v>385</v>
      </c>
      <c r="G842" t="s">
        <v>385</v>
      </c>
      <c r="H842" t="s">
        <v>385</v>
      </c>
      <c r="I842" t="s">
        <v>385</v>
      </c>
      <c r="J842" t="s">
        <v>385</v>
      </c>
      <c r="K842" t="s">
        <v>385</v>
      </c>
      <c r="L842" t="s">
        <v>385</v>
      </c>
      <c r="M842" t="s">
        <v>385</v>
      </c>
      <c r="N842" t="s">
        <v>385</v>
      </c>
      <c r="O842" t="s">
        <v>385</v>
      </c>
      <c r="P842" t="s">
        <v>385</v>
      </c>
      <c r="Q842" t="s">
        <v>385</v>
      </c>
      <c r="R842" t="s">
        <v>385</v>
      </c>
      <c r="S842" t="s">
        <v>385</v>
      </c>
      <c r="T842" t="s">
        <v>385</v>
      </c>
      <c r="U842" t="s">
        <v>385</v>
      </c>
      <c r="V842" t="s">
        <v>385</v>
      </c>
      <c r="W842" t="s">
        <v>385</v>
      </c>
      <c r="X842" t="s">
        <v>385</v>
      </c>
      <c r="Y842" t="s">
        <v>385</v>
      </c>
      <c r="Z842" t="s">
        <v>385</v>
      </c>
      <c r="AA842" t="s">
        <v>385</v>
      </c>
      <c r="AB842" t="s">
        <v>385</v>
      </c>
      <c r="AC842" t="s">
        <v>385</v>
      </c>
      <c r="AD842" t="s">
        <v>385</v>
      </c>
      <c r="AE842" t="s">
        <v>385</v>
      </c>
      <c r="AF842" t="s">
        <v>385</v>
      </c>
      <c r="AG842" t="s">
        <v>385</v>
      </c>
      <c r="AH842" t="s">
        <v>385</v>
      </c>
      <c r="AI842" t="s">
        <v>385</v>
      </c>
      <c r="AJ842" t="s">
        <v>385</v>
      </c>
      <c r="AK842" t="s">
        <v>385</v>
      </c>
      <c r="AL842" t="s">
        <v>385</v>
      </c>
      <c r="AM842" t="s">
        <v>385</v>
      </c>
      <c r="AN842" t="s">
        <v>385</v>
      </c>
      <c r="AO842" t="s">
        <v>385</v>
      </c>
      <c r="AP842" t="s">
        <v>385</v>
      </c>
      <c r="AQ842" t="s">
        <v>385</v>
      </c>
      <c r="AR842" t="s">
        <v>385</v>
      </c>
      <c r="AS842" t="s">
        <v>385</v>
      </c>
      <c r="AT842" t="s">
        <v>385</v>
      </c>
      <c r="AU842" t="s">
        <v>385</v>
      </c>
      <c r="AV842" t="s">
        <v>385</v>
      </c>
      <c r="AW842" t="s">
        <v>385</v>
      </c>
      <c r="AX842" t="s">
        <v>385</v>
      </c>
      <c r="AY842" t="s">
        <v>385</v>
      </c>
      <c r="AZ842" t="s">
        <v>385</v>
      </c>
      <c r="BA842" t="s">
        <v>385</v>
      </c>
      <c r="BB842" t="s">
        <v>385</v>
      </c>
      <c r="BC842" t="s">
        <v>385</v>
      </c>
      <c r="BD842" t="s">
        <v>385</v>
      </c>
      <c r="BE842" t="s">
        <v>385</v>
      </c>
      <c r="BF842" t="s">
        <v>385</v>
      </c>
      <c r="BG842" t="s">
        <v>385</v>
      </c>
      <c r="BH842" t="s">
        <v>385</v>
      </c>
      <c r="BI842" t="s">
        <v>385</v>
      </c>
      <c r="BJ842" t="s">
        <v>385</v>
      </c>
      <c r="BK842" t="s">
        <v>385</v>
      </c>
      <c r="BL842" t="s">
        <v>385</v>
      </c>
      <c r="BM842" t="s">
        <v>385</v>
      </c>
      <c r="BN842" t="s">
        <v>385</v>
      </c>
      <c r="BO842">
        <v>-3.2</v>
      </c>
      <c r="BP842">
        <v>-0.1</v>
      </c>
      <c r="BQ842">
        <v>1.7</v>
      </c>
      <c r="BR842">
        <v>-0.8</v>
      </c>
      <c r="BS842">
        <v>0.6</v>
      </c>
      <c r="BT842">
        <v>1.6</v>
      </c>
      <c r="BU842">
        <v>1.3</v>
      </c>
      <c r="BV842">
        <v>6.3</v>
      </c>
      <c r="BW842">
        <v>3.9</v>
      </c>
      <c r="BX842">
        <v>4</v>
      </c>
      <c r="BY842">
        <v>2.4</v>
      </c>
      <c r="BZ842">
        <v>-0.9</v>
      </c>
      <c r="CA842">
        <v>-1.8</v>
      </c>
      <c r="CB842">
        <v>0.9</v>
      </c>
      <c r="CC842">
        <v>1.5</v>
      </c>
      <c r="CD842">
        <v>3.2</v>
      </c>
      <c r="CE842">
        <v>3.3</v>
      </c>
      <c r="CF842">
        <v>2</v>
      </c>
      <c r="CG842">
        <v>1.1000000000000001</v>
      </c>
      <c r="CH842">
        <v>1.2</v>
      </c>
      <c r="CI842">
        <v>0.7</v>
      </c>
      <c r="CJ842">
        <v>0.8</v>
      </c>
      <c r="CK842">
        <v>1.1000000000000001</v>
      </c>
      <c r="CL842">
        <v>0.7</v>
      </c>
      <c r="CM842">
        <v>0.9</v>
      </c>
      <c r="CN842">
        <v>0.8</v>
      </c>
      <c r="CO842">
        <v>0.3</v>
      </c>
      <c r="CP842">
        <v>0.5</v>
      </c>
      <c r="CQ842">
        <v>0.3</v>
      </c>
      <c r="CR842">
        <v>-0.2</v>
      </c>
      <c r="CS842">
        <v>0.3</v>
      </c>
      <c r="CT842">
        <v>0.5</v>
      </c>
      <c r="CU842">
        <v>1</v>
      </c>
      <c r="CV842">
        <v>0.8</v>
      </c>
      <c r="CW842">
        <v>0.9</v>
      </c>
      <c r="CX842">
        <v>0.6</v>
      </c>
      <c r="CY842">
        <v>0.1</v>
      </c>
      <c r="CZ842">
        <v>0.6</v>
      </c>
      <c r="DA842">
        <v>1</v>
      </c>
      <c r="DB842">
        <v>1.1000000000000001</v>
      </c>
      <c r="DC842">
        <v>-0.3</v>
      </c>
      <c r="DD842">
        <v>2.2000000000000002</v>
      </c>
      <c r="DE842">
        <v>0.7</v>
      </c>
      <c r="DF842">
        <v>-1.8</v>
      </c>
      <c r="DG842">
        <v>-1.4</v>
      </c>
      <c r="DH842">
        <v>-3.7</v>
      </c>
      <c r="DI842">
        <v>-3.5</v>
      </c>
      <c r="DJ842">
        <v>0.5</v>
      </c>
      <c r="DK842">
        <v>0.8</v>
      </c>
      <c r="DL842">
        <v>2.9</v>
      </c>
      <c r="DM842">
        <v>5.5</v>
      </c>
      <c r="DN842">
        <v>1.3</v>
      </c>
      <c r="DO842">
        <v>-1.8</v>
      </c>
      <c r="DP842">
        <v>-2.4</v>
      </c>
      <c r="DQ842">
        <v>0.8</v>
      </c>
      <c r="DR842">
        <v>-1.9</v>
      </c>
      <c r="DS842">
        <v>3.2</v>
      </c>
      <c r="DT842">
        <v>2.9</v>
      </c>
      <c r="DU842">
        <v>1</v>
      </c>
      <c r="DV842">
        <v>1.5</v>
      </c>
      <c r="DW842">
        <v>-2.1</v>
      </c>
      <c r="DX842">
        <v>-1.1000000000000001</v>
      </c>
      <c r="DY842">
        <v>1.7</v>
      </c>
      <c r="DZ842">
        <v>1.3</v>
      </c>
      <c r="EA842">
        <v>-0.9</v>
      </c>
      <c r="EB842">
        <v>-0.5</v>
      </c>
      <c r="EC842">
        <v>0.7</v>
      </c>
      <c r="ED842">
        <v>0</v>
      </c>
      <c r="EE842">
        <v>1.8</v>
      </c>
      <c r="EF842">
        <v>1.4</v>
      </c>
      <c r="EG842">
        <v>0.2</v>
      </c>
      <c r="EH842">
        <v>1.6</v>
      </c>
      <c r="EI842">
        <v>1.4</v>
      </c>
      <c r="EJ842">
        <v>0.7</v>
      </c>
      <c r="EK842">
        <v>0.8</v>
      </c>
      <c r="EL842">
        <v>1.4</v>
      </c>
      <c r="EM842">
        <v>-1.6</v>
      </c>
      <c r="EN842">
        <v>-0.2</v>
      </c>
      <c r="EO842">
        <v>0.3</v>
      </c>
      <c r="EP842">
        <v>4.5</v>
      </c>
      <c r="EQ842">
        <v>0</v>
      </c>
      <c r="ER842">
        <v>2.2000000000000002</v>
      </c>
    </row>
    <row r="844" spans="1:148">
      <c r="A844" t="s">
        <v>498</v>
      </c>
      <c r="B844" t="s">
        <v>385</v>
      </c>
      <c r="C844" t="s">
        <v>385</v>
      </c>
      <c r="D844" t="s">
        <v>385</v>
      </c>
      <c r="E844" t="s">
        <v>385</v>
      </c>
      <c r="F844" t="s">
        <v>385</v>
      </c>
      <c r="G844" t="s">
        <v>385</v>
      </c>
      <c r="H844" t="s">
        <v>385</v>
      </c>
      <c r="I844" t="s">
        <v>385</v>
      </c>
      <c r="J844" t="s">
        <v>385</v>
      </c>
      <c r="K844" t="s">
        <v>385</v>
      </c>
      <c r="L844" t="s">
        <v>385</v>
      </c>
      <c r="M844" t="s">
        <v>385</v>
      </c>
      <c r="N844" t="s">
        <v>385</v>
      </c>
      <c r="O844" t="s">
        <v>385</v>
      </c>
      <c r="P844" t="s">
        <v>385</v>
      </c>
      <c r="Q844" t="s">
        <v>385</v>
      </c>
      <c r="R844" t="s">
        <v>385</v>
      </c>
      <c r="S844" t="s">
        <v>385</v>
      </c>
      <c r="T844" t="s">
        <v>385</v>
      </c>
      <c r="U844" t="s">
        <v>385</v>
      </c>
      <c r="V844" t="s">
        <v>385</v>
      </c>
      <c r="W844" t="s">
        <v>385</v>
      </c>
      <c r="X844" t="s">
        <v>385</v>
      </c>
      <c r="Y844" t="s">
        <v>385</v>
      </c>
      <c r="Z844" t="s">
        <v>385</v>
      </c>
      <c r="AA844" t="s">
        <v>385</v>
      </c>
      <c r="AB844" t="s">
        <v>385</v>
      </c>
      <c r="AC844" t="s">
        <v>385</v>
      </c>
      <c r="AD844" t="s">
        <v>385</v>
      </c>
      <c r="AE844" t="s">
        <v>385</v>
      </c>
      <c r="AF844" t="s">
        <v>385</v>
      </c>
      <c r="AG844" t="s">
        <v>385</v>
      </c>
      <c r="AH844" t="s">
        <v>385</v>
      </c>
      <c r="AI844" t="s">
        <v>385</v>
      </c>
      <c r="AJ844" t="s">
        <v>385</v>
      </c>
      <c r="AK844" t="s">
        <v>385</v>
      </c>
      <c r="AL844" t="s">
        <v>385</v>
      </c>
      <c r="AM844" t="s">
        <v>385</v>
      </c>
      <c r="AN844" t="s">
        <v>385</v>
      </c>
      <c r="AO844" t="s">
        <v>385</v>
      </c>
      <c r="AP844" t="s">
        <v>385</v>
      </c>
      <c r="AQ844" t="s">
        <v>385</v>
      </c>
      <c r="AR844" t="s">
        <v>385</v>
      </c>
      <c r="AS844" t="s">
        <v>385</v>
      </c>
      <c r="AT844" t="s">
        <v>385</v>
      </c>
      <c r="AU844" t="s">
        <v>385</v>
      </c>
      <c r="AV844" t="s">
        <v>385</v>
      </c>
      <c r="AW844" t="s">
        <v>385</v>
      </c>
      <c r="AX844" t="s">
        <v>385</v>
      </c>
      <c r="AY844" t="s">
        <v>385</v>
      </c>
      <c r="AZ844" t="s">
        <v>385</v>
      </c>
      <c r="BA844" t="s">
        <v>385</v>
      </c>
      <c r="BB844" t="s">
        <v>385</v>
      </c>
      <c r="BC844" t="s">
        <v>385</v>
      </c>
      <c r="BD844" t="s">
        <v>385</v>
      </c>
      <c r="BE844" t="s">
        <v>385</v>
      </c>
      <c r="BF844" t="s">
        <v>385</v>
      </c>
      <c r="BG844" t="s">
        <v>385</v>
      </c>
      <c r="BH844" t="s">
        <v>385</v>
      </c>
      <c r="BI844" t="s">
        <v>385</v>
      </c>
      <c r="BJ844" t="s">
        <v>385</v>
      </c>
      <c r="BK844" t="s">
        <v>385</v>
      </c>
      <c r="BL844" t="s">
        <v>385</v>
      </c>
      <c r="BM844" t="s">
        <v>385</v>
      </c>
      <c r="BN844" s="34">
        <v>8564</v>
      </c>
      <c r="BO844" s="34">
        <v>8133</v>
      </c>
      <c r="BP844" s="34">
        <v>7973</v>
      </c>
      <c r="BQ844" s="34">
        <v>8047</v>
      </c>
      <c r="BR844" s="34">
        <v>7988</v>
      </c>
      <c r="BS844" s="34">
        <v>8081</v>
      </c>
      <c r="BT844" s="34">
        <v>8281</v>
      </c>
      <c r="BU844" s="34">
        <v>8537</v>
      </c>
      <c r="BV844" s="34">
        <v>8977</v>
      </c>
      <c r="BW844" s="34">
        <v>9369</v>
      </c>
      <c r="BX844" s="34">
        <v>9674</v>
      </c>
      <c r="BY844" s="34">
        <v>9888</v>
      </c>
      <c r="BZ844" s="34">
        <v>9936</v>
      </c>
      <c r="CA844" s="34">
        <v>9988</v>
      </c>
      <c r="CB844" s="34">
        <v>10094</v>
      </c>
      <c r="CC844" s="34">
        <v>10269</v>
      </c>
      <c r="CD844" s="34">
        <v>10554</v>
      </c>
      <c r="CE844" s="34">
        <v>10856</v>
      </c>
      <c r="CF844" s="34">
        <v>11153</v>
      </c>
      <c r="CG844" s="34">
        <v>11431</v>
      </c>
      <c r="CH844" s="34">
        <v>11640</v>
      </c>
      <c r="CI844" s="34">
        <v>11825</v>
      </c>
      <c r="CJ844" s="34">
        <v>11989</v>
      </c>
      <c r="CK844" s="34">
        <v>12130</v>
      </c>
      <c r="CL844" s="34">
        <v>12272</v>
      </c>
      <c r="CM844" s="34">
        <v>12388</v>
      </c>
      <c r="CN844" s="34">
        <v>12482</v>
      </c>
      <c r="CO844" s="34">
        <v>12558</v>
      </c>
      <c r="CP844" s="34">
        <v>12614</v>
      </c>
      <c r="CQ844" s="34">
        <v>12680</v>
      </c>
      <c r="CR844" s="34">
        <v>12770</v>
      </c>
      <c r="CS844" s="34">
        <v>12877</v>
      </c>
      <c r="CT844" s="34">
        <v>12982</v>
      </c>
      <c r="CU844" s="34">
        <v>13046</v>
      </c>
      <c r="CV844" s="34">
        <v>13046</v>
      </c>
      <c r="CW844" s="34">
        <v>12982</v>
      </c>
      <c r="CX844" s="34">
        <v>12883</v>
      </c>
      <c r="CY844" s="34">
        <v>12791</v>
      </c>
      <c r="CZ844" s="34">
        <v>12739</v>
      </c>
      <c r="DA844" s="34">
        <v>12739</v>
      </c>
      <c r="DB844" s="34">
        <v>12686</v>
      </c>
      <c r="DC844" s="34">
        <v>12607</v>
      </c>
      <c r="DD844" s="34">
        <v>13123</v>
      </c>
      <c r="DE844" s="34">
        <v>13340</v>
      </c>
      <c r="DF844" s="34">
        <v>12845</v>
      </c>
      <c r="DG844" s="34">
        <v>13317</v>
      </c>
      <c r="DH844" s="34">
        <v>12680</v>
      </c>
      <c r="DI844" s="34">
        <v>12330</v>
      </c>
      <c r="DJ844" s="34">
        <v>11978</v>
      </c>
      <c r="DK844" s="34">
        <v>11711</v>
      </c>
      <c r="DL844" s="34">
        <v>11801</v>
      </c>
      <c r="DM844" s="34">
        <v>12733</v>
      </c>
      <c r="DN844" s="34">
        <v>13108</v>
      </c>
      <c r="DO844" s="34">
        <v>12839</v>
      </c>
      <c r="DP844" s="34">
        <v>12332</v>
      </c>
      <c r="DQ844" s="34">
        <v>12594</v>
      </c>
      <c r="DR844" s="34">
        <v>11662</v>
      </c>
      <c r="DS844" s="34">
        <v>12811</v>
      </c>
      <c r="DT844" s="34">
        <v>13459</v>
      </c>
      <c r="DU844" s="34">
        <v>13742</v>
      </c>
      <c r="DV844" s="34">
        <v>14244</v>
      </c>
      <c r="DW844" s="34">
        <v>13911</v>
      </c>
      <c r="DX844" s="34">
        <v>13791</v>
      </c>
      <c r="DY844" s="34">
        <v>14189</v>
      </c>
      <c r="DZ844" s="34">
        <v>14527</v>
      </c>
      <c r="EA844" s="34">
        <v>14200</v>
      </c>
      <c r="EB844" s="34">
        <v>13641</v>
      </c>
      <c r="EC844" s="34">
        <v>13892</v>
      </c>
      <c r="ED844" s="34">
        <v>13861</v>
      </c>
      <c r="EE844" s="34">
        <v>14205</v>
      </c>
      <c r="EF844" s="34">
        <v>14415</v>
      </c>
      <c r="EG844" s="34">
        <v>14375</v>
      </c>
      <c r="EH844" s="34">
        <v>14952</v>
      </c>
      <c r="EI844" s="34">
        <v>15079</v>
      </c>
      <c r="EJ844" s="34">
        <v>15269</v>
      </c>
      <c r="EK844" s="34">
        <v>15764</v>
      </c>
      <c r="EL844" s="34">
        <v>16403</v>
      </c>
      <c r="EM844" s="34">
        <v>16008</v>
      </c>
      <c r="EN844" s="34">
        <v>16413</v>
      </c>
      <c r="EO844" s="34">
        <v>16453</v>
      </c>
      <c r="EP844" s="34">
        <v>17950</v>
      </c>
      <c r="EQ844" s="34">
        <v>17568</v>
      </c>
      <c r="ER844" s="34">
        <v>17809</v>
      </c>
    </row>
    <row r="845" spans="1:148">
      <c r="B845" t="s">
        <v>385</v>
      </c>
      <c r="C845" t="s">
        <v>385</v>
      </c>
      <c r="D845" t="s">
        <v>385</v>
      </c>
      <c r="E845" t="s">
        <v>385</v>
      </c>
      <c r="F845" t="s">
        <v>385</v>
      </c>
      <c r="G845" t="s">
        <v>385</v>
      </c>
      <c r="H845" t="s">
        <v>385</v>
      </c>
      <c r="I845" t="s">
        <v>385</v>
      </c>
      <c r="J845" t="s">
        <v>385</v>
      </c>
      <c r="K845" t="s">
        <v>385</v>
      </c>
      <c r="L845" t="s">
        <v>385</v>
      </c>
      <c r="M845" t="s">
        <v>385</v>
      </c>
      <c r="N845" t="s">
        <v>385</v>
      </c>
      <c r="O845" t="s">
        <v>385</v>
      </c>
      <c r="P845" t="s">
        <v>385</v>
      </c>
      <c r="Q845" t="s">
        <v>385</v>
      </c>
      <c r="R845" t="s">
        <v>385</v>
      </c>
      <c r="S845" t="s">
        <v>385</v>
      </c>
      <c r="T845" t="s">
        <v>385</v>
      </c>
      <c r="U845" t="s">
        <v>385</v>
      </c>
      <c r="V845" t="s">
        <v>385</v>
      </c>
      <c r="W845" t="s">
        <v>385</v>
      </c>
      <c r="X845" t="s">
        <v>385</v>
      </c>
      <c r="Y845" t="s">
        <v>385</v>
      </c>
      <c r="Z845" t="s">
        <v>385</v>
      </c>
      <c r="AA845" t="s">
        <v>385</v>
      </c>
      <c r="AB845" t="s">
        <v>385</v>
      </c>
      <c r="AC845" t="s">
        <v>385</v>
      </c>
      <c r="AD845" t="s">
        <v>385</v>
      </c>
      <c r="AE845" t="s">
        <v>385</v>
      </c>
      <c r="AF845" t="s">
        <v>385</v>
      </c>
      <c r="AG845" t="s">
        <v>385</v>
      </c>
      <c r="AH845" t="s">
        <v>385</v>
      </c>
      <c r="AI845" t="s">
        <v>385</v>
      </c>
      <c r="AJ845" t="s">
        <v>385</v>
      </c>
      <c r="AK845" t="s">
        <v>385</v>
      </c>
      <c r="AL845" t="s">
        <v>385</v>
      </c>
      <c r="AM845" t="s">
        <v>385</v>
      </c>
      <c r="AN845" t="s">
        <v>385</v>
      </c>
      <c r="AO845" t="s">
        <v>385</v>
      </c>
      <c r="AP845" t="s">
        <v>385</v>
      </c>
      <c r="AQ845" t="s">
        <v>385</v>
      </c>
      <c r="AR845" t="s">
        <v>385</v>
      </c>
      <c r="AS845" t="s">
        <v>385</v>
      </c>
      <c r="AT845" t="s">
        <v>385</v>
      </c>
      <c r="AU845" t="s">
        <v>385</v>
      </c>
      <c r="AV845" t="s">
        <v>385</v>
      </c>
      <c r="AW845" t="s">
        <v>385</v>
      </c>
      <c r="AX845" t="s">
        <v>385</v>
      </c>
      <c r="AY845" t="s">
        <v>385</v>
      </c>
      <c r="AZ845" t="s">
        <v>385</v>
      </c>
      <c r="BA845" t="s">
        <v>385</v>
      </c>
      <c r="BB845" t="s">
        <v>385</v>
      </c>
      <c r="BC845" t="s">
        <v>385</v>
      </c>
      <c r="BD845" t="s">
        <v>385</v>
      </c>
      <c r="BE845" t="s">
        <v>385</v>
      </c>
      <c r="BF845" t="s">
        <v>385</v>
      </c>
      <c r="BG845" t="s">
        <v>385</v>
      </c>
      <c r="BH845" t="s">
        <v>385</v>
      </c>
      <c r="BI845" t="s">
        <v>385</v>
      </c>
      <c r="BJ845" t="s">
        <v>385</v>
      </c>
      <c r="BK845" t="s">
        <v>385</v>
      </c>
      <c r="BL845" t="s">
        <v>385</v>
      </c>
      <c r="BM845" t="s">
        <v>385</v>
      </c>
      <c r="BN845" t="s">
        <v>385</v>
      </c>
      <c r="BO845">
        <v>-5</v>
      </c>
      <c r="BP845">
        <v>-2</v>
      </c>
      <c r="BQ845">
        <v>0.9</v>
      </c>
      <c r="BR845">
        <v>-0.7</v>
      </c>
      <c r="BS845">
        <v>1.2</v>
      </c>
      <c r="BT845">
        <v>2.5</v>
      </c>
      <c r="BU845">
        <v>3.1</v>
      </c>
      <c r="BV845">
        <v>5.2</v>
      </c>
      <c r="BW845">
        <v>4.4000000000000004</v>
      </c>
      <c r="BX845">
        <v>3.3</v>
      </c>
      <c r="BY845">
        <v>2.2000000000000002</v>
      </c>
      <c r="BZ845">
        <v>0.5</v>
      </c>
      <c r="CA845">
        <v>0.5</v>
      </c>
      <c r="CB845">
        <v>1.1000000000000001</v>
      </c>
      <c r="CC845">
        <v>1.7</v>
      </c>
      <c r="CD845">
        <v>2.8</v>
      </c>
      <c r="CE845">
        <v>2.9</v>
      </c>
      <c r="CF845">
        <v>2.7</v>
      </c>
      <c r="CG845">
        <v>2.5</v>
      </c>
      <c r="CH845">
        <v>1.8</v>
      </c>
      <c r="CI845">
        <v>1.6</v>
      </c>
      <c r="CJ845">
        <v>1.4</v>
      </c>
      <c r="CK845">
        <v>1.2</v>
      </c>
      <c r="CL845">
        <v>1.2</v>
      </c>
      <c r="CM845">
        <v>0.9</v>
      </c>
      <c r="CN845">
        <v>0.8</v>
      </c>
      <c r="CO845">
        <v>0.6</v>
      </c>
      <c r="CP845">
        <v>0.4</v>
      </c>
      <c r="CQ845">
        <v>0.5</v>
      </c>
      <c r="CR845">
        <v>0.7</v>
      </c>
      <c r="CS845">
        <v>0.8</v>
      </c>
      <c r="CT845">
        <v>0.8</v>
      </c>
      <c r="CU845">
        <v>0.5</v>
      </c>
      <c r="CV845">
        <v>0</v>
      </c>
      <c r="CW845">
        <v>-0.5</v>
      </c>
      <c r="CX845">
        <v>-0.8</v>
      </c>
      <c r="CY845">
        <v>-0.7</v>
      </c>
      <c r="CZ845">
        <v>-0.4</v>
      </c>
      <c r="DA845">
        <v>0</v>
      </c>
      <c r="DB845">
        <v>-0.4</v>
      </c>
      <c r="DC845">
        <v>-0.6</v>
      </c>
      <c r="DD845">
        <v>4.0999999999999996</v>
      </c>
      <c r="DE845">
        <v>1.7</v>
      </c>
      <c r="DF845">
        <v>-3.7</v>
      </c>
      <c r="DG845">
        <v>3.7</v>
      </c>
      <c r="DH845">
        <v>-4.8</v>
      </c>
      <c r="DI845">
        <v>-2.8</v>
      </c>
      <c r="DJ845">
        <v>-2.9</v>
      </c>
      <c r="DK845">
        <v>-2.2000000000000002</v>
      </c>
      <c r="DL845">
        <v>0.8</v>
      </c>
      <c r="DM845">
        <v>7.9</v>
      </c>
      <c r="DN845">
        <v>2.9</v>
      </c>
      <c r="DO845">
        <v>-2</v>
      </c>
      <c r="DP845">
        <v>-4</v>
      </c>
      <c r="DQ845">
        <v>2.1</v>
      </c>
      <c r="DR845">
        <v>-7.4</v>
      </c>
      <c r="DS845">
        <v>9.9</v>
      </c>
      <c r="DT845">
        <v>5.0999999999999996</v>
      </c>
      <c r="DU845">
        <v>2.1</v>
      </c>
      <c r="DV845">
        <v>3.7</v>
      </c>
      <c r="DW845">
        <v>-2.2999999999999998</v>
      </c>
      <c r="DX845">
        <v>-0.9</v>
      </c>
      <c r="DY845">
        <v>2.9</v>
      </c>
      <c r="DZ845">
        <v>2.4</v>
      </c>
      <c r="EA845">
        <v>-2.2999999999999998</v>
      </c>
      <c r="EB845">
        <v>-3.9</v>
      </c>
      <c r="EC845">
        <v>1.8</v>
      </c>
      <c r="ED845">
        <v>-0.2</v>
      </c>
      <c r="EE845">
        <v>2.5</v>
      </c>
      <c r="EF845">
        <v>1.5</v>
      </c>
      <c r="EG845">
        <v>-0.3</v>
      </c>
      <c r="EH845">
        <v>4</v>
      </c>
      <c r="EI845">
        <v>0.8</v>
      </c>
      <c r="EJ845">
        <v>1.3</v>
      </c>
      <c r="EK845">
        <v>3.2</v>
      </c>
      <c r="EL845">
        <v>4.0999999999999996</v>
      </c>
      <c r="EM845">
        <v>-2.4</v>
      </c>
      <c r="EN845">
        <v>2.5</v>
      </c>
      <c r="EO845">
        <v>0.2</v>
      </c>
      <c r="EP845">
        <v>9.1</v>
      </c>
      <c r="EQ845">
        <v>-2.1</v>
      </c>
      <c r="ER845">
        <v>1.4</v>
      </c>
    </row>
    <row r="847" spans="1:148">
      <c r="A847" t="s">
        <v>499</v>
      </c>
      <c r="B847" t="s">
        <v>385</v>
      </c>
      <c r="C847" t="s">
        <v>385</v>
      </c>
      <c r="D847" t="s">
        <v>385</v>
      </c>
      <c r="E847" t="s">
        <v>385</v>
      </c>
      <c r="F847" t="s">
        <v>385</v>
      </c>
      <c r="G847" t="s">
        <v>385</v>
      </c>
      <c r="H847" t="s">
        <v>385</v>
      </c>
      <c r="I847" t="s">
        <v>385</v>
      </c>
      <c r="J847" t="s">
        <v>385</v>
      </c>
      <c r="K847" t="s">
        <v>385</v>
      </c>
      <c r="L847" t="s">
        <v>385</v>
      </c>
      <c r="M847" t="s">
        <v>385</v>
      </c>
      <c r="N847" t="s">
        <v>385</v>
      </c>
      <c r="O847" t="s">
        <v>385</v>
      </c>
      <c r="P847" t="s">
        <v>385</v>
      </c>
      <c r="Q847" t="s">
        <v>385</v>
      </c>
      <c r="R847" t="s">
        <v>385</v>
      </c>
      <c r="S847" t="s">
        <v>385</v>
      </c>
      <c r="T847" t="s">
        <v>385</v>
      </c>
      <c r="U847" t="s">
        <v>385</v>
      </c>
      <c r="V847" t="s">
        <v>385</v>
      </c>
      <c r="W847" t="s">
        <v>385</v>
      </c>
      <c r="X847" t="s">
        <v>385</v>
      </c>
      <c r="Y847" t="s">
        <v>385</v>
      </c>
      <c r="Z847" t="s">
        <v>385</v>
      </c>
      <c r="AA847" t="s">
        <v>385</v>
      </c>
      <c r="AB847" t="s">
        <v>385</v>
      </c>
      <c r="AC847" t="s">
        <v>385</v>
      </c>
      <c r="AD847" t="s">
        <v>385</v>
      </c>
      <c r="AE847" t="s">
        <v>385</v>
      </c>
      <c r="AF847" t="s">
        <v>385</v>
      </c>
      <c r="AG847" t="s">
        <v>385</v>
      </c>
      <c r="AH847" t="s">
        <v>385</v>
      </c>
      <c r="AI847" t="s">
        <v>385</v>
      </c>
      <c r="AJ847" t="s">
        <v>385</v>
      </c>
      <c r="AK847" t="s">
        <v>385</v>
      </c>
      <c r="AL847" t="s">
        <v>385</v>
      </c>
      <c r="AM847" t="s">
        <v>385</v>
      </c>
      <c r="AN847" t="s">
        <v>385</v>
      </c>
      <c r="AO847" t="s">
        <v>385</v>
      </c>
      <c r="AP847" t="s">
        <v>385</v>
      </c>
      <c r="AQ847" t="s">
        <v>385</v>
      </c>
      <c r="AR847" t="s">
        <v>385</v>
      </c>
      <c r="AS847" t="s">
        <v>385</v>
      </c>
      <c r="AT847" t="s">
        <v>385</v>
      </c>
      <c r="AU847" t="s">
        <v>385</v>
      </c>
      <c r="AV847" t="s">
        <v>385</v>
      </c>
      <c r="AW847" t="s">
        <v>385</v>
      </c>
      <c r="AX847" t="s">
        <v>385</v>
      </c>
      <c r="AY847" t="s">
        <v>385</v>
      </c>
      <c r="AZ847" t="s">
        <v>385</v>
      </c>
      <c r="BA847" t="s">
        <v>385</v>
      </c>
      <c r="BB847" t="s">
        <v>385</v>
      </c>
      <c r="BC847" t="s">
        <v>385</v>
      </c>
      <c r="BD847" t="s">
        <v>385</v>
      </c>
      <c r="BE847" t="s">
        <v>385</v>
      </c>
      <c r="BF847" t="s">
        <v>385</v>
      </c>
      <c r="BG847" t="s">
        <v>385</v>
      </c>
      <c r="BH847" t="s">
        <v>385</v>
      </c>
      <c r="BI847" t="s">
        <v>385</v>
      </c>
      <c r="BJ847" t="s">
        <v>385</v>
      </c>
      <c r="BK847" t="s">
        <v>385</v>
      </c>
      <c r="BL847" t="s">
        <v>385</v>
      </c>
      <c r="BM847" t="s">
        <v>385</v>
      </c>
      <c r="BN847" s="34">
        <v>13885</v>
      </c>
      <c r="BO847" s="34">
        <v>13673</v>
      </c>
      <c r="BP847" s="34">
        <v>13877</v>
      </c>
      <c r="BQ847" s="34">
        <v>14236</v>
      </c>
      <c r="BR847" s="34">
        <v>14107</v>
      </c>
      <c r="BS847" s="34">
        <v>14130</v>
      </c>
      <c r="BT847" s="34">
        <v>14263</v>
      </c>
      <c r="BU847" s="34">
        <v>14271</v>
      </c>
      <c r="BV847" s="34">
        <v>15291</v>
      </c>
      <c r="BW847" s="34">
        <v>15870</v>
      </c>
      <c r="BX847" s="34">
        <v>16595</v>
      </c>
      <c r="BY847" s="34">
        <v>17034</v>
      </c>
      <c r="BZ847" s="34">
        <v>16663</v>
      </c>
      <c r="CA847" s="34">
        <v>16047</v>
      </c>
      <c r="CB847" s="34">
        <v>16083</v>
      </c>
      <c r="CC847" s="34">
        <v>16223</v>
      </c>
      <c r="CD847" s="34">
        <v>16899</v>
      </c>
      <c r="CE847" s="34">
        <v>17622</v>
      </c>
      <c r="CF847" s="34">
        <v>18005</v>
      </c>
      <c r="CG847" s="34">
        <v>18166</v>
      </c>
      <c r="CH847" s="34">
        <v>18271</v>
      </c>
      <c r="CI847" s="34">
        <v>18239</v>
      </c>
      <c r="CJ847" s="34">
        <v>18283</v>
      </c>
      <c r="CK847" s="34">
        <v>18429</v>
      </c>
      <c r="CL847" s="34">
        <v>18474</v>
      </c>
      <c r="CM847" s="34">
        <v>18614</v>
      </c>
      <c r="CN847" s="34">
        <v>18766</v>
      </c>
      <c r="CO847" s="34">
        <v>18780</v>
      </c>
      <c r="CP847" s="34">
        <v>18863</v>
      </c>
      <c r="CQ847" s="34">
        <v>18878</v>
      </c>
      <c r="CR847" s="34">
        <v>18708</v>
      </c>
      <c r="CS847" s="34">
        <v>18678</v>
      </c>
      <c r="CT847" s="34">
        <v>18677</v>
      </c>
      <c r="CU847" s="34">
        <v>18874</v>
      </c>
      <c r="CV847" s="34">
        <v>19088</v>
      </c>
      <c r="CW847" s="34">
        <v>19385</v>
      </c>
      <c r="CX847" s="34">
        <v>19651</v>
      </c>
      <c r="CY847" s="34">
        <v>19728</v>
      </c>
      <c r="CZ847" s="34">
        <v>19953</v>
      </c>
      <c r="DA847" s="34">
        <v>20231</v>
      </c>
      <c r="DB847" s="34">
        <v>20726</v>
      </c>
      <c r="DC847" s="34">
        <v>20670</v>
      </c>
      <c r="DD847" s="34">
        <v>20846</v>
      </c>
      <c r="DE847" s="34">
        <v>20748</v>
      </c>
      <c r="DF847" s="34">
        <v>20746</v>
      </c>
      <c r="DG847" s="34">
        <v>19804</v>
      </c>
      <c r="DH847" s="34">
        <v>19222</v>
      </c>
      <c r="DI847" s="34">
        <v>18458</v>
      </c>
      <c r="DJ847" s="34">
        <v>18987</v>
      </c>
      <c r="DK847" s="34">
        <v>19511</v>
      </c>
      <c r="DL847" s="34">
        <v>20346</v>
      </c>
      <c r="DM847" s="34">
        <v>21158</v>
      </c>
      <c r="DN847" s="34">
        <v>21226</v>
      </c>
      <c r="DO847" s="34">
        <v>20878</v>
      </c>
      <c r="DP847" s="34">
        <v>20575</v>
      </c>
      <c r="DQ847" s="34">
        <v>20564</v>
      </c>
      <c r="DR847" s="34">
        <v>20894</v>
      </c>
      <c r="DS847" s="34">
        <v>20814</v>
      </c>
      <c r="DT847" s="34">
        <v>21180</v>
      </c>
      <c r="DU847" s="34">
        <v>21288</v>
      </c>
      <c r="DV847" s="34">
        <v>21291</v>
      </c>
      <c r="DW847" s="34">
        <v>20861</v>
      </c>
      <c r="DX847" s="34">
        <v>20594</v>
      </c>
      <c r="DY847" s="34">
        <v>20782</v>
      </c>
      <c r="DZ847" s="34">
        <v>20945</v>
      </c>
      <c r="EA847" s="34">
        <v>21010</v>
      </c>
      <c r="EB847" s="34">
        <v>21457</v>
      </c>
      <c r="EC847" s="34">
        <v>21523</v>
      </c>
      <c r="ED847" s="34">
        <v>21517</v>
      </c>
      <c r="EE847" s="34">
        <v>21775</v>
      </c>
      <c r="EF847" s="34">
        <v>22012</v>
      </c>
      <c r="EG847" s="34">
        <v>22071</v>
      </c>
      <c r="EH847" s="34">
        <v>22117</v>
      </c>
      <c r="EI847" s="34">
        <v>22545</v>
      </c>
      <c r="EJ847" s="34">
        <v>22680</v>
      </c>
      <c r="EK847" s="34">
        <v>22542</v>
      </c>
      <c r="EL847" s="34">
        <v>22456</v>
      </c>
      <c r="EM847" s="34">
        <v>22207</v>
      </c>
      <c r="EN847" s="34">
        <v>21721</v>
      </c>
      <c r="EO847" s="34">
        <v>21786</v>
      </c>
      <c r="EP847" s="34">
        <v>21994</v>
      </c>
      <c r="EQ847" s="34">
        <v>22365</v>
      </c>
      <c r="ER847" s="34">
        <v>23016</v>
      </c>
    </row>
    <row r="848" spans="1:148">
      <c r="B848" t="s">
        <v>385</v>
      </c>
      <c r="C848" t="s">
        <v>385</v>
      </c>
      <c r="D848" t="s">
        <v>385</v>
      </c>
      <c r="E848" t="s">
        <v>385</v>
      </c>
      <c r="F848" t="s">
        <v>385</v>
      </c>
      <c r="G848" t="s">
        <v>385</v>
      </c>
      <c r="H848" t="s">
        <v>385</v>
      </c>
      <c r="I848" t="s">
        <v>385</v>
      </c>
      <c r="J848" t="s">
        <v>385</v>
      </c>
      <c r="K848" t="s">
        <v>385</v>
      </c>
      <c r="L848" t="s">
        <v>385</v>
      </c>
      <c r="M848" t="s">
        <v>385</v>
      </c>
      <c r="N848" t="s">
        <v>385</v>
      </c>
      <c r="O848" t="s">
        <v>385</v>
      </c>
      <c r="P848" t="s">
        <v>385</v>
      </c>
      <c r="Q848" t="s">
        <v>385</v>
      </c>
      <c r="R848" t="s">
        <v>385</v>
      </c>
      <c r="S848" t="s">
        <v>385</v>
      </c>
      <c r="T848" t="s">
        <v>385</v>
      </c>
      <c r="U848" t="s">
        <v>385</v>
      </c>
      <c r="V848" t="s">
        <v>385</v>
      </c>
      <c r="W848" t="s">
        <v>385</v>
      </c>
      <c r="X848" t="s">
        <v>385</v>
      </c>
      <c r="Y848" t="s">
        <v>385</v>
      </c>
      <c r="Z848" t="s">
        <v>385</v>
      </c>
      <c r="AA848" t="s">
        <v>385</v>
      </c>
      <c r="AB848" t="s">
        <v>385</v>
      </c>
      <c r="AC848" t="s">
        <v>385</v>
      </c>
      <c r="AD848" t="s">
        <v>385</v>
      </c>
      <c r="AE848" t="s">
        <v>385</v>
      </c>
      <c r="AF848" t="s">
        <v>385</v>
      </c>
      <c r="AG848" t="s">
        <v>385</v>
      </c>
      <c r="AH848" t="s">
        <v>385</v>
      </c>
      <c r="AI848" t="s">
        <v>385</v>
      </c>
      <c r="AJ848" t="s">
        <v>385</v>
      </c>
      <c r="AK848" t="s">
        <v>385</v>
      </c>
      <c r="AL848" t="s">
        <v>385</v>
      </c>
      <c r="AM848" t="s">
        <v>385</v>
      </c>
      <c r="AN848" t="s">
        <v>385</v>
      </c>
      <c r="AO848" t="s">
        <v>385</v>
      </c>
      <c r="AP848" t="s">
        <v>385</v>
      </c>
      <c r="AQ848" t="s">
        <v>385</v>
      </c>
      <c r="AR848" t="s">
        <v>385</v>
      </c>
      <c r="AS848" t="s">
        <v>385</v>
      </c>
      <c r="AT848" t="s">
        <v>385</v>
      </c>
      <c r="AU848" t="s">
        <v>385</v>
      </c>
      <c r="AV848" t="s">
        <v>385</v>
      </c>
      <c r="AW848" t="s">
        <v>385</v>
      </c>
      <c r="AX848" t="s">
        <v>385</v>
      </c>
      <c r="AY848" t="s">
        <v>385</v>
      </c>
      <c r="AZ848" t="s">
        <v>385</v>
      </c>
      <c r="BA848" t="s">
        <v>385</v>
      </c>
      <c r="BB848" t="s">
        <v>385</v>
      </c>
      <c r="BC848" t="s">
        <v>385</v>
      </c>
      <c r="BD848" t="s">
        <v>385</v>
      </c>
      <c r="BE848" t="s">
        <v>385</v>
      </c>
      <c r="BF848" t="s">
        <v>385</v>
      </c>
      <c r="BG848" t="s">
        <v>385</v>
      </c>
      <c r="BH848" t="s">
        <v>385</v>
      </c>
      <c r="BI848" t="s">
        <v>385</v>
      </c>
      <c r="BJ848" t="s">
        <v>385</v>
      </c>
      <c r="BK848" t="s">
        <v>385</v>
      </c>
      <c r="BL848" t="s">
        <v>385</v>
      </c>
      <c r="BM848" t="s">
        <v>385</v>
      </c>
      <c r="BN848" t="s">
        <v>385</v>
      </c>
      <c r="BO848">
        <v>-1.5</v>
      </c>
      <c r="BP848">
        <v>1.5</v>
      </c>
      <c r="BQ848">
        <v>2.6</v>
      </c>
      <c r="BR848">
        <v>-0.9</v>
      </c>
      <c r="BS848">
        <v>0.2</v>
      </c>
      <c r="BT848">
        <v>0.9</v>
      </c>
      <c r="BU848">
        <v>0.1</v>
      </c>
      <c r="BV848">
        <v>7.1</v>
      </c>
      <c r="BW848">
        <v>3.8</v>
      </c>
      <c r="BX848">
        <v>4.5999999999999996</v>
      </c>
      <c r="BY848">
        <v>2.6</v>
      </c>
      <c r="BZ848">
        <v>-2.2000000000000002</v>
      </c>
      <c r="CA848">
        <v>-3.7</v>
      </c>
      <c r="CB848">
        <v>0.2</v>
      </c>
      <c r="CC848">
        <v>0.9</v>
      </c>
      <c r="CD848">
        <v>4.2</v>
      </c>
      <c r="CE848">
        <v>4.3</v>
      </c>
      <c r="CF848">
        <v>2.2000000000000002</v>
      </c>
      <c r="CG848">
        <v>0.9</v>
      </c>
      <c r="CH848">
        <v>0.6</v>
      </c>
      <c r="CI848">
        <v>-0.2</v>
      </c>
      <c r="CJ848">
        <v>0.2</v>
      </c>
      <c r="CK848">
        <v>0.8</v>
      </c>
      <c r="CL848">
        <v>0.2</v>
      </c>
      <c r="CM848">
        <v>0.8</v>
      </c>
      <c r="CN848">
        <v>0.8</v>
      </c>
      <c r="CO848">
        <v>0.1</v>
      </c>
      <c r="CP848">
        <v>0.4</v>
      </c>
      <c r="CQ848">
        <v>0.1</v>
      </c>
      <c r="CR848">
        <v>-0.9</v>
      </c>
      <c r="CS848">
        <v>-0.2</v>
      </c>
      <c r="CT848">
        <v>0</v>
      </c>
      <c r="CU848">
        <v>1.1000000000000001</v>
      </c>
      <c r="CV848">
        <v>1.1000000000000001</v>
      </c>
      <c r="CW848">
        <v>1.6</v>
      </c>
      <c r="CX848">
        <v>1.4</v>
      </c>
      <c r="CY848">
        <v>0.4</v>
      </c>
      <c r="CZ848">
        <v>1.1000000000000001</v>
      </c>
      <c r="DA848">
        <v>1.4</v>
      </c>
      <c r="DB848">
        <v>2.4</v>
      </c>
      <c r="DC848">
        <v>-0.3</v>
      </c>
      <c r="DD848">
        <v>0.9</v>
      </c>
      <c r="DE848">
        <v>-0.5</v>
      </c>
      <c r="DF848">
        <v>0</v>
      </c>
      <c r="DG848">
        <v>-4.5</v>
      </c>
      <c r="DH848">
        <v>-2.9</v>
      </c>
      <c r="DI848">
        <v>-4</v>
      </c>
      <c r="DJ848">
        <v>2.9</v>
      </c>
      <c r="DK848">
        <v>2.8</v>
      </c>
      <c r="DL848">
        <v>4.3</v>
      </c>
      <c r="DM848">
        <v>4</v>
      </c>
      <c r="DN848">
        <v>0.3</v>
      </c>
      <c r="DO848">
        <v>-1.6</v>
      </c>
      <c r="DP848">
        <v>-1.4</v>
      </c>
      <c r="DQ848">
        <v>-0.1</v>
      </c>
      <c r="DR848">
        <v>1.6</v>
      </c>
      <c r="DS848">
        <v>-0.4</v>
      </c>
      <c r="DT848">
        <v>1.8</v>
      </c>
      <c r="DU848">
        <v>0.5</v>
      </c>
      <c r="DV848">
        <v>0</v>
      </c>
      <c r="DW848">
        <v>-2</v>
      </c>
      <c r="DX848">
        <v>-1.3</v>
      </c>
      <c r="DY848">
        <v>0.9</v>
      </c>
      <c r="DZ848">
        <v>0.8</v>
      </c>
      <c r="EA848">
        <v>0.3</v>
      </c>
      <c r="EB848">
        <v>2.1</v>
      </c>
      <c r="EC848">
        <v>0.3</v>
      </c>
      <c r="ED848">
        <v>0</v>
      </c>
      <c r="EE848">
        <v>1.2</v>
      </c>
      <c r="EF848">
        <v>1.1000000000000001</v>
      </c>
      <c r="EG848">
        <v>0.3</v>
      </c>
      <c r="EH848">
        <v>0.2</v>
      </c>
      <c r="EI848">
        <v>1.9</v>
      </c>
      <c r="EJ848">
        <v>0.6</v>
      </c>
      <c r="EK848">
        <v>-0.6</v>
      </c>
      <c r="EL848">
        <v>-0.4</v>
      </c>
      <c r="EM848">
        <v>-1.1000000000000001</v>
      </c>
      <c r="EN848">
        <v>-2.2000000000000002</v>
      </c>
      <c r="EO848">
        <v>0.3</v>
      </c>
      <c r="EP848">
        <v>1</v>
      </c>
      <c r="EQ848">
        <v>1.7</v>
      </c>
      <c r="ER848">
        <v>2.9</v>
      </c>
    </row>
    <row r="850" spans="1:148">
      <c r="A850" t="s">
        <v>500</v>
      </c>
      <c r="B850" t="s">
        <v>385</v>
      </c>
      <c r="C850" t="s">
        <v>385</v>
      </c>
      <c r="D850" t="s">
        <v>385</v>
      </c>
      <c r="E850" t="s">
        <v>385</v>
      </c>
      <c r="F850" t="s">
        <v>385</v>
      </c>
      <c r="G850" t="s">
        <v>385</v>
      </c>
      <c r="H850" t="s">
        <v>385</v>
      </c>
      <c r="I850" t="s">
        <v>385</v>
      </c>
      <c r="J850" t="s">
        <v>385</v>
      </c>
      <c r="K850" t="s">
        <v>385</v>
      </c>
      <c r="L850" t="s">
        <v>385</v>
      </c>
      <c r="M850" t="s">
        <v>385</v>
      </c>
      <c r="N850" t="s">
        <v>385</v>
      </c>
      <c r="O850" t="s">
        <v>385</v>
      </c>
      <c r="P850" t="s">
        <v>385</v>
      </c>
      <c r="Q850" t="s">
        <v>385</v>
      </c>
      <c r="R850" t="s">
        <v>385</v>
      </c>
      <c r="S850" t="s">
        <v>385</v>
      </c>
      <c r="T850" t="s">
        <v>385</v>
      </c>
      <c r="U850" t="s">
        <v>385</v>
      </c>
      <c r="V850" t="s">
        <v>385</v>
      </c>
      <c r="W850" t="s">
        <v>385</v>
      </c>
      <c r="X850" t="s">
        <v>385</v>
      </c>
      <c r="Y850" t="s">
        <v>385</v>
      </c>
      <c r="Z850" t="s">
        <v>385</v>
      </c>
      <c r="AA850" t="s">
        <v>385</v>
      </c>
      <c r="AB850" t="s">
        <v>385</v>
      </c>
      <c r="AC850" t="s">
        <v>385</v>
      </c>
      <c r="AD850" t="s">
        <v>385</v>
      </c>
      <c r="AE850" t="s">
        <v>385</v>
      </c>
      <c r="AF850" t="s">
        <v>385</v>
      </c>
      <c r="AG850" t="s">
        <v>385</v>
      </c>
      <c r="AH850" t="s">
        <v>385</v>
      </c>
      <c r="AI850" t="s">
        <v>385</v>
      </c>
      <c r="AJ850" t="s">
        <v>385</v>
      </c>
      <c r="AK850" t="s">
        <v>385</v>
      </c>
      <c r="AL850" t="s">
        <v>385</v>
      </c>
      <c r="AM850" t="s">
        <v>385</v>
      </c>
      <c r="AN850" t="s">
        <v>385</v>
      </c>
      <c r="AO850" t="s">
        <v>385</v>
      </c>
      <c r="AP850" t="s">
        <v>385</v>
      </c>
      <c r="AQ850" t="s">
        <v>385</v>
      </c>
      <c r="AR850" t="s">
        <v>385</v>
      </c>
      <c r="AS850" t="s">
        <v>385</v>
      </c>
      <c r="AT850" t="s">
        <v>385</v>
      </c>
      <c r="AU850" t="s">
        <v>385</v>
      </c>
      <c r="AV850" t="s">
        <v>385</v>
      </c>
      <c r="AW850" t="s">
        <v>385</v>
      </c>
      <c r="AX850" t="s">
        <v>385</v>
      </c>
      <c r="AY850" t="s">
        <v>385</v>
      </c>
      <c r="AZ850" t="s">
        <v>385</v>
      </c>
      <c r="BA850" t="s">
        <v>385</v>
      </c>
      <c r="BB850" t="s">
        <v>385</v>
      </c>
      <c r="BC850" t="s">
        <v>385</v>
      </c>
      <c r="BD850" t="s">
        <v>385</v>
      </c>
      <c r="BE850" t="s">
        <v>385</v>
      </c>
      <c r="BF850" t="s">
        <v>385</v>
      </c>
      <c r="BG850" t="s">
        <v>385</v>
      </c>
      <c r="BH850" t="s">
        <v>385</v>
      </c>
      <c r="BI850" t="s">
        <v>385</v>
      </c>
      <c r="BJ850" t="s">
        <v>385</v>
      </c>
      <c r="BK850" t="s">
        <v>385</v>
      </c>
      <c r="BL850" t="s">
        <v>385</v>
      </c>
      <c r="BM850" t="s">
        <v>385</v>
      </c>
      <c r="BN850" s="34">
        <v>75873</v>
      </c>
      <c r="BO850" s="34">
        <v>77871</v>
      </c>
      <c r="BP850" s="34">
        <v>79814</v>
      </c>
      <c r="BQ850" s="34">
        <v>81500</v>
      </c>
      <c r="BR850" s="34">
        <v>86019</v>
      </c>
      <c r="BS850" s="34">
        <v>84064</v>
      </c>
      <c r="BT850" s="34">
        <v>82710</v>
      </c>
      <c r="BU850" s="34">
        <v>83948</v>
      </c>
      <c r="BV850" s="34">
        <v>89550</v>
      </c>
      <c r="BW850" s="34">
        <v>90549</v>
      </c>
      <c r="BX850" s="34">
        <v>92428</v>
      </c>
      <c r="BY850" s="34">
        <v>91849</v>
      </c>
      <c r="BZ850" s="34">
        <v>97445</v>
      </c>
      <c r="CA850" s="34">
        <v>98952</v>
      </c>
      <c r="CB850" s="34">
        <v>99532</v>
      </c>
      <c r="CC850" s="34">
        <v>98441</v>
      </c>
      <c r="CD850" s="34">
        <v>96808</v>
      </c>
      <c r="CE850" s="34">
        <v>95919</v>
      </c>
      <c r="CF850" s="34">
        <v>91852</v>
      </c>
      <c r="CG850" s="34">
        <v>90007</v>
      </c>
      <c r="CH850" s="34">
        <v>95666</v>
      </c>
      <c r="CI850" s="34">
        <v>96496</v>
      </c>
      <c r="CJ850" s="34">
        <v>96544</v>
      </c>
      <c r="CK850" s="34">
        <v>95299</v>
      </c>
      <c r="CL850" s="34">
        <v>95820</v>
      </c>
      <c r="CM850" s="34">
        <v>95538</v>
      </c>
      <c r="CN850" s="34">
        <v>94990</v>
      </c>
      <c r="CO850" s="34">
        <v>97845</v>
      </c>
      <c r="CP850" s="34">
        <v>96647</v>
      </c>
      <c r="CQ850" s="34">
        <v>96962</v>
      </c>
      <c r="CR850" s="34">
        <v>97132</v>
      </c>
      <c r="CS850" s="34">
        <v>94472</v>
      </c>
      <c r="CT850" s="34">
        <v>96104</v>
      </c>
      <c r="CU850" s="34">
        <v>96120</v>
      </c>
      <c r="CV850" s="34">
        <v>96938</v>
      </c>
      <c r="CW850" s="34">
        <v>97056</v>
      </c>
      <c r="CX850" s="34">
        <v>96455</v>
      </c>
      <c r="CY850" s="34">
        <v>94387</v>
      </c>
      <c r="CZ850" s="34">
        <v>93379</v>
      </c>
      <c r="DA850" s="34">
        <v>92800</v>
      </c>
      <c r="DB850" s="34">
        <v>92808</v>
      </c>
      <c r="DC850" s="34">
        <v>90466</v>
      </c>
      <c r="DD850" s="34">
        <v>88538</v>
      </c>
      <c r="DE850" s="34">
        <v>86078</v>
      </c>
      <c r="DF850" s="34">
        <v>83261</v>
      </c>
      <c r="DG850" s="34">
        <v>83455</v>
      </c>
      <c r="DH850" s="34">
        <v>82239</v>
      </c>
      <c r="DI850" s="34">
        <v>78816</v>
      </c>
      <c r="DJ850" s="34">
        <v>70108</v>
      </c>
      <c r="DK850" s="34">
        <v>66277</v>
      </c>
      <c r="DL850" s="34">
        <v>68010</v>
      </c>
      <c r="DM850" s="34">
        <v>68152</v>
      </c>
      <c r="DN850" s="34">
        <v>70606</v>
      </c>
      <c r="DO850" s="34">
        <v>73188</v>
      </c>
      <c r="DP850" s="34">
        <v>73526</v>
      </c>
      <c r="DQ850" s="34">
        <v>74064</v>
      </c>
      <c r="DR850" s="34">
        <v>74764</v>
      </c>
      <c r="DS850" s="34">
        <v>73200</v>
      </c>
      <c r="DT850" s="34">
        <v>75208</v>
      </c>
      <c r="DU850" s="34">
        <v>76661</v>
      </c>
      <c r="DV850" s="34">
        <v>76681</v>
      </c>
      <c r="DW850" s="34">
        <v>77773</v>
      </c>
      <c r="DX850" s="34">
        <v>76840</v>
      </c>
      <c r="DY850" s="34">
        <v>74684</v>
      </c>
      <c r="DZ850" s="34">
        <v>74992</v>
      </c>
      <c r="EA850" s="34">
        <v>75956</v>
      </c>
      <c r="EB850" s="34">
        <v>75676</v>
      </c>
      <c r="EC850" s="34">
        <v>76440</v>
      </c>
      <c r="ED850" s="34">
        <v>76484</v>
      </c>
      <c r="EE850" s="34">
        <v>78109</v>
      </c>
      <c r="EF850" s="34">
        <v>78833</v>
      </c>
      <c r="EG850" s="34">
        <v>78777</v>
      </c>
      <c r="EH850" s="34">
        <v>78083</v>
      </c>
      <c r="EI850" s="34">
        <v>78118</v>
      </c>
      <c r="EJ850" s="34">
        <v>80482</v>
      </c>
      <c r="EK850" s="34">
        <v>80876</v>
      </c>
      <c r="EL850" s="34">
        <v>81828</v>
      </c>
      <c r="EM850" s="34">
        <v>80698</v>
      </c>
      <c r="EN850" s="34">
        <v>81145</v>
      </c>
      <c r="EO850" s="34">
        <v>80348</v>
      </c>
      <c r="EP850" s="34">
        <v>81724</v>
      </c>
      <c r="EQ850" s="34">
        <v>82165</v>
      </c>
      <c r="ER850" s="34">
        <v>80681</v>
      </c>
    </row>
    <row r="851" spans="1:148">
      <c r="B851" t="s">
        <v>385</v>
      </c>
      <c r="C851" t="s">
        <v>385</v>
      </c>
      <c r="D851" t="s">
        <v>385</v>
      </c>
      <c r="E851" t="s">
        <v>385</v>
      </c>
      <c r="F851" t="s">
        <v>385</v>
      </c>
      <c r="G851" t="s">
        <v>385</v>
      </c>
      <c r="H851" t="s">
        <v>385</v>
      </c>
      <c r="I851" t="s">
        <v>385</v>
      </c>
      <c r="J851" t="s">
        <v>385</v>
      </c>
      <c r="K851" t="s">
        <v>385</v>
      </c>
      <c r="L851" t="s">
        <v>385</v>
      </c>
      <c r="M851" t="s">
        <v>385</v>
      </c>
      <c r="N851" t="s">
        <v>385</v>
      </c>
      <c r="O851" t="s">
        <v>385</v>
      </c>
      <c r="P851" t="s">
        <v>385</v>
      </c>
      <c r="Q851" t="s">
        <v>385</v>
      </c>
      <c r="R851" t="s">
        <v>385</v>
      </c>
      <c r="S851" t="s">
        <v>385</v>
      </c>
      <c r="T851" t="s">
        <v>385</v>
      </c>
      <c r="U851" t="s">
        <v>385</v>
      </c>
      <c r="V851" t="s">
        <v>385</v>
      </c>
      <c r="W851" t="s">
        <v>385</v>
      </c>
      <c r="X851" t="s">
        <v>385</v>
      </c>
      <c r="Y851" t="s">
        <v>385</v>
      </c>
      <c r="Z851" t="s">
        <v>385</v>
      </c>
      <c r="AA851" t="s">
        <v>385</v>
      </c>
      <c r="AB851" t="s">
        <v>385</v>
      </c>
      <c r="AC851" t="s">
        <v>385</v>
      </c>
      <c r="AD851" t="s">
        <v>385</v>
      </c>
      <c r="AE851" t="s">
        <v>385</v>
      </c>
      <c r="AF851" t="s">
        <v>385</v>
      </c>
      <c r="AG851" t="s">
        <v>385</v>
      </c>
      <c r="AH851" t="s">
        <v>385</v>
      </c>
      <c r="AI851" t="s">
        <v>385</v>
      </c>
      <c r="AJ851" t="s">
        <v>385</v>
      </c>
      <c r="AK851" t="s">
        <v>385</v>
      </c>
      <c r="AL851" t="s">
        <v>385</v>
      </c>
      <c r="AM851" t="s">
        <v>385</v>
      </c>
      <c r="AN851" t="s">
        <v>385</v>
      </c>
      <c r="AO851" t="s">
        <v>385</v>
      </c>
      <c r="AP851" t="s">
        <v>385</v>
      </c>
      <c r="AQ851" t="s">
        <v>385</v>
      </c>
      <c r="AR851" t="s">
        <v>385</v>
      </c>
      <c r="AS851" t="s">
        <v>385</v>
      </c>
      <c r="AT851" t="s">
        <v>385</v>
      </c>
      <c r="AU851" t="s">
        <v>385</v>
      </c>
      <c r="AV851" t="s">
        <v>385</v>
      </c>
      <c r="AW851" t="s">
        <v>385</v>
      </c>
      <c r="AX851" t="s">
        <v>385</v>
      </c>
      <c r="AY851" t="s">
        <v>385</v>
      </c>
      <c r="AZ851" t="s">
        <v>385</v>
      </c>
      <c r="BA851" t="s">
        <v>385</v>
      </c>
      <c r="BB851" t="s">
        <v>385</v>
      </c>
      <c r="BC851" t="s">
        <v>385</v>
      </c>
      <c r="BD851" t="s">
        <v>385</v>
      </c>
      <c r="BE851" t="s">
        <v>385</v>
      </c>
      <c r="BF851" t="s">
        <v>385</v>
      </c>
      <c r="BG851" t="s">
        <v>385</v>
      </c>
      <c r="BH851" t="s">
        <v>385</v>
      </c>
      <c r="BI851" t="s">
        <v>385</v>
      </c>
      <c r="BJ851" t="s">
        <v>385</v>
      </c>
      <c r="BK851" t="s">
        <v>385</v>
      </c>
      <c r="BL851" t="s">
        <v>385</v>
      </c>
      <c r="BM851" t="s">
        <v>385</v>
      </c>
      <c r="BN851" t="s">
        <v>385</v>
      </c>
      <c r="BO851">
        <v>2.6</v>
      </c>
      <c r="BP851">
        <v>2.5</v>
      </c>
      <c r="BQ851">
        <v>2.1</v>
      </c>
      <c r="BR851">
        <v>5.5</v>
      </c>
      <c r="BS851">
        <v>-2.2999999999999998</v>
      </c>
      <c r="BT851">
        <v>-1.6</v>
      </c>
      <c r="BU851">
        <v>1.5</v>
      </c>
      <c r="BV851">
        <v>6.7</v>
      </c>
      <c r="BW851">
        <v>1.1000000000000001</v>
      </c>
      <c r="BX851">
        <v>2.1</v>
      </c>
      <c r="BY851">
        <v>-0.6</v>
      </c>
      <c r="BZ851">
        <v>6.1</v>
      </c>
      <c r="CA851">
        <v>1.5</v>
      </c>
      <c r="CB851">
        <v>0.6</v>
      </c>
      <c r="CC851">
        <v>-1.1000000000000001</v>
      </c>
      <c r="CD851">
        <v>-1.7</v>
      </c>
      <c r="CE851">
        <v>-0.9</v>
      </c>
      <c r="CF851">
        <v>-4.2</v>
      </c>
      <c r="CG851">
        <v>-2</v>
      </c>
      <c r="CH851">
        <v>6.3</v>
      </c>
      <c r="CI851">
        <v>0.9</v>
      </c>
      <c r="CJ851">
        <v>0.1</v>
      </c>
      <c r="CK851">
        <v>-1.3</v>
      </c>
      <c r="CL851">
        <v>0.5</v>
      </c>
      <c r="CM851">
        <v>-0.3</v>
      </c>
      <c r="CN851">
        <v>-0.6</v>
      </c>
      <c r="CO851">
        <v>3</v>
      </c>
      <c r="CP851">
        <v>-1.2</v>
      </c>
      <c r="CQ851">
        <v>0.3</v>
      </c>
      <c r="CR851">
        <v>0.2</v>
      </c>
      <c r="CS851">
        <v>-2.7</v>
      </c>
      <c r="CT851">
        <v>1.7</v>
      </c>
      <c r="CU851">
        <v>0</v>
      </c>
      <c r="CV851">
        <v>0.9</v>
      </c>
      <c r="CW851">
        <v>0.1</v>
      </c>
      <c r="CX851">
        <v>-0.6</v>
      </c>
      <c r="CY851">
        <v>-2.1</v>
      </c>
      <c r="CZ851">
        <v>-1.1000000000000001</v>
      </c>
      <c r="DA851">
        <v>-0.6</v>
      </c>
      <c r="DB851">
        <v>0</v>
      </c>
      <c r="DC851">
        <v>-2.5</v>
      </c>
      <c r="DD851">
        <v>-2.1</v>
      </c>
      <c r="DE851">
        <v>-2.8</v>
      </c>
      <c r="DF851">
        <v>-3.3</v>
      </c>
      <c r="DG851">
        <v>0.2</v>
      </c>
      <c r="DH851">
        <v>-1.5</v>
      </c>
      <c r="DI851">
        <v>-4.2</v>
      </c>
      <c r="DJ851">
        <v>-11</v>
      </c>
      <c r="DK851">
        <v>-5.5</v>
      </c>
      <c r="DL851">
        <v>2.6</v>
      </c>
      <c r="DM851">
        <v>0.2</v>
      </c>
      <c r="DN851">
        <v>3.6</v>
      </c>
      <c r="DO851">
        <v>3.7</v>
      </c>
      <c r="DP851">
        <v>0.5</v>
      </c>
      <c r="DQ851">
        <v>0.7</v>
      </c>
      <c r="DR851">
        <v>0.9</v>
      </c>
      <c r="DS851">
        <v>-2.1</v>
      </c>
      <c r="DT851">
        <v>2.7</v>
      </c>
      <c r="DU851">
        <v>1.9</v>
      </c>
      <c r="DV851">
        <v>0</v>
      </c>
      <c r="DW851">
        <v>1.4</v>
      </c>
      <c r="DX851">
        <v>-1.2</v>
      </c>
      <c r="DY851">
        <v>-2.8</v>
      </c>
      <c r="DZ851">
        <v>0.4</v>
      </c>
      <c r="EA851">
        <v>1.3</v>
      </c>
      <c r="EB851">
        <v>-0.4</v>
      </c>
      <c r="EC851">
        <v>1</v>
      </c>
      <c r="ED851">
        <v>0.1</v>
      </c>
      <c r="EE851">
        <v>2.1</v>
      </c>
      <c r="EF851">
        <v>0.9</v>
      </c>
      <c r="EG851">
        <v>-0.1</v>
      </c>
      <c r="EH851">
        <v>-0.9</v>
      </c>
      <c r="EI851">
        <v>0</v>
      </c>
      <c r="EJ851">
        <v>3</v>
      </c>
      <c r="EK851">
        <v>0.5</v>
      </c>
      <c r="EL851">
        <v>1.2</v>
      </c>
      <c r="EM851">
        <v>-1.4</v>
      </c>
      <c r="EN851">
        <v>0.6</v>
      </c>
      <c r="EO851">
        <v>-1</v>
      </c>
      <c r="EP851">
        <v>1.7</v>
      </c>
      <c r="EQ851">
        <v>0.5</v>
      </c>
      <c r="ER851">
        <v>-1.8</v>
      </c>
    </row>
    <row r="853" spans="1:148">
      <c r="A853" t="s">
        <v>501</v>
      </c>
      <c r="B853" t="s">
        <v>385</v>
      </c>
      <c r="C853" t="s">
        <v>385</v>
      </c>
      <c r="D853" t="s">
        <v>385</v>
      </c>
      <c r="E853" t="s">
        <v>385</v>
      </c>
      <c r="F853" t="s">
        <v>385</v>
      </c>
      <c r="G853" t="s">
        <v>385</v>
      </c>
      <c r="H853" t="s">
        <v>385</v>
      </c>
      <c r="I853" t="s">
        <v>385</v>
      </c>
      <c r="J853" t="s">
        <v>385</v>
      </c>
      <c r="K853" t="s">
        <v>385</v>
      </c>
      <c r="L853" t="s">
        <v>385</v>
      </c>
      <c r="M853" t="s">
        <v>385</v>
      </c>
      <c r="N853" t="s">
        <v>385</v>
      </c>
      <c r="O853" t="s">
        <v>385</v>
      </c>
      <c r="P853" t="s">
        <v>385</v>
      </c>
      <c r="Q853" t="s">
        <v>385</v>
      </c>
      <c r="R853" t="s">
        <v>385</v>
      </c>
      <c r="S853" t="s">
        <v>385</v>
      </c>
      <c r="T853" t="s">
        <v>385</v>
      </c>
      <c r="U853" t="s">
        <v>385</v>
      </c>
      <c r="V853" t="s">
        <v>385</v>
      </c>
      <c r="W853" t="s">
        <v>385</v>
      </c>
      <c r="X853" t="s">
        <v>385</v>
      </c>
      <c r="Y853" t="s">
        <v>385</v>
      </c>
      <c r="Z853" t="s">
        <v>385</v>
      </c>
      <c r="AA853" t="s">
        <v>385</v>
      </c>
      <c r="AB853" t="s">
        <v>385</v>
      </c>
      <c r="AC853" t="s">
        <v>385</v>
      </c>
      <c r="AD853" t="s">
        <v>385</v>
      </c>
      <c r="AE853" t="s">
        <v>385</v>
      </c>
      <c r="AF853" t="s">
        <v>385</v>
      </c>
      <c r="AG853" t="s">
        <v>385</v>
      </c>
      <c r="AH853" t="s">
        <v>385</v>
      </c>
      <c r="AI853" t="s">
        <v>385</v>
      </c>
      <c r="AJ853" t="s">
        <v>385</v>
      </c>
      <c r="AK853" t="s">
        <v>385</v>
      </c>
      <c r="AL853" t="s">
        <v>385</v>
      </c>
      <c r="AM853" t="s">
        <v>385</v>
      </c>
      <c r="AN853" t="s">
        <v>385</v>
      </c>
      <c r="AO853" t="s">
        <v>385</v>
      </c>
      <c r="AP853" t="s">
        <v>385</v>
      </c>
      <c r="AQ853" t="s">
        <v>385</v>
      </c>
      <c r="AR853" t="s">
        <v>385</v>
      </c>
      <c r="AS853" t="s">
        <v>385</v>
      </c>
      <c r="AT853" t="s">
        <v>385</v>
      </c>
      <c r="AU853" t="s">
        <v>385</v>
      </c>
      <c r="AV853" t="s">
        <v>385</v>
      </c>
      <c r="AW853" t="s">
        <v>385</v>
      </c>
      <c r="AX853" t="s">
        <v>385</v>
      </c>
      <c r="AY853" t="s">
        <v>385</v>
      </c>
      <c r="AZ853" t="s">
        <v>385</v>
      </c>
      <c r="BA853" t="s">
        <v>385</v>
      </c>
      <c r="BB853" t="s">
        <v>385</v>
      </c>
      <c r="BC853" t="s">
        <v>385</v>
      </c>
      <c r="BD853" t="s">
        <v>385</v>
      </c>
      <c r="BE853" t="s">
        <v>385</v>
      </c>
      <c r="BF853" t="s">
        <v>385</v>
      </c>
      <c r="BG853" t="s">
        <v>385</v>
      </c>
      <c r="BH853" t="s">
        <v>385</v>
      </c>
      <c r="BI853" t="s">
        <v>385</v>
      </c>
      <c r="BJ853" t="s">
        <v>385</v>
      </c>
      <c r="BK853" t="s">
        <v>385</v>
      </c>
      <c r="BL853" t="s">
        <v>385</v>
      </c>
      <c r="BM853" t="s">
        <v>385</v>
      </c>
      <c r="BN853" s="34">
        <v>11303</v>
      </c>
      <c r="BO853" s="34">
        <v>11536</v>
      </c>
      <c r="BP853" s="34">
        <v>11343</v>
      </c>
      <c r="BQ853" s="34">
        <v>11707</v>
      </c>
      <c r="BR853" s="34">
        <v>12109</v>
      </c>
      <c r="BS853" s="34">
        <v>12212</v>
      </c>
      <c r="BT853" s="34">
        <v>12284</v>
      </c>
      <c r="BU853" s="34">
        <v>12144</v>
      </c>
      <c r="BV853" s="34">
        <v>12007</v>
      </c>
      <c r="BW853" s="34">
        <v>11926</v>
      </c>
      <c r="BX853" s="34">
        <v>12061</v>
      </c>
      <c r="BY853" s="34">
        <v>12126</v>
      </c>
      <c r="BZ853" s="34">
        <v>12057</v>
      </c>
      <c r="CA853" s="34">
        <v>12153</v>
      </c>
      <c r="CB853" s="34">
        <v>12061</v>
      </c>
      <c r="CC853" s="34">
        <v>12332</v>
      </c>
      <c r="CD853" s="34">
        <v>12494</v>
      </c>
      <c r="CE853" s="34">
        <v>12394</v>
      </c>
      <c r="CF853" s="34">
        <v>12251</v>
      </c>
      <c r="CG853" s="34">
        <v>12151</v>
      </c>
      <c r="CH853" s="34">
        <v>12158</v>
      </c>
      <c r="CI853" s="34">
        <v>11943</v>
      </c>
      <c r="CJ853" s="34">
        <v>11879</v>
      </c>
      <c r="CK853" s="34">
        <v>11705</v>
      </c>
      <c r="CL853" s="34">
        <v>11877</v>
      </c>
      <c r="CM853" s="34">
        <v>11699</v>
      </c>
      <c r="CN853" s="34">
        <v>11697</v>
      </c>
      <c r="CO853" s="34">
        <v>11978</v>
      </c>
      <c r="CP853" s="34">
        <v>11912</v>
      </c>
      <c r="CQ853" s="34">
        <v>12128</v>
      </c>
      <c r="CR853" s="34">
        <v>12216</v>
      </c>
      <c r="CS853" s="34">
        <v>12006</v>
      </c>
      <c r="CT853" s="34">
        <v>12202</v>
      </c>
      <c r="CU853" s="34">
        <v>12614</v>
      </c>
      <c r="CV853" s="34">
        <v>12880</v>
      </c>
      <c r="CW853" s="34">
        <v>12682</v>
      </c>
      <c r="CX853" s="34">
        <v>12668</v>
      </c>
      <c r="CY853" s="34">
        <v>12417</v>
      </c>
      <c r="CZ853" s="34">
        <v>12652</v>
      </c>
      <c r="DA853" s="34">
        <v>12496</v>
      </c>
      <c r="DB853" s="34">
        <v>11926</v>
      </c>
      <c r="DC853" s="34">
        <v>11652</v>
      </c>
      <c r="DD853" s="34">
        <v>11719</v>
      </c>
      <c r="DE853" s="34">
        <v>11329</v>
      </c>
      <c r="DF853" s="34">
        <v>11569</v>
      </c>
      <c r="DG853" s="34">
        <v>11635</v>
      </c>
      <c r="DH853" s="34">
        <v>11722</v>
      </c>
      <c r="DI853" s="34">
        <v>12302</v>
      </c>
      <c r="DJ853" s="34">
        <v>11961</v>
      </c>
      <c r="DK853" s="34">
        <v>11494</v>
      </c>
      <c r="DL853" s="34">
        <v>11298</v>
      </c>
      <c r="DM853" s="34">
        <v>11026</v>
      </c>
      <c r="DN853" s="34">
        <v>11327</v>
      </c>
      <c r="DO853" s="34">
        <v>11612</v>
      </c>
      <c r="DP853" s="34">
        <v>11666</v>
      </c>
      <c r="DQ853" s="34">
        <v>11714</v>
      </c>
      <c r="DR853" s="34">
        <v>11661</v>
      </c>
      <c r="DS853" s="34">
        <v>11405</v>
      </c>
      <c r="DT853" s="34">
        <v>11307</v>
      </c>
      <c r="DU853" s="34">
        <v>11060</v>
      </c>
      <c r="DV853" s="34">
        <v>11153</v>
      </c>
      <c r="DW853" s="34">
        <v>11348</v>
      </c>
      <c r="DX853" s="34">
        <v>11711</v>
      </c>
      <c r="DY853" s="34">
        <v>11488</v>
      </c>
      <c r="DZ853" s="34">
        <v>11695</v>
      </c>
      <c r="EA853" s="34">
        <v>11710</v>
      </c>
      <c r="EB853" s="34">
        <v>11043</v>
      </c>
      <c r="EC853" s="34">
        <v>11050</v>
      </c>
      <c r="ED853" s="34">
        <v>11684</v>
      </c>
      <c r="EE853" s="34">
        <v>11982</v>
      </c>
      <c r="EF853" s="34">
        <v>11952</v>
      </c>
      <c r="EG853" s="34">
        <v>12110</v>
      </c>
      <c r="EH853" s="34">
        <v>12195</v>
      </c>
      <c r="EI853" s="34">
        <v>12036</v>
      </c>
      <c r="EJ853" s="34">
        <v>12036</v>
      </c>
      <c r="EK853" s="34">
        <v>11758</v>
      </c>
      <c r="EL853" s="34">
        <v>12254</v>
      </c>
      <c r="EM853" s="34">
        <v>12395</v>
      </c>
      <c r="EN853" s="34">
        <v>12652</v>
      </c>
      <c r="EO853" s="34">
        <v>12572</v>
      </c>
      <c r="EP853" s="34">
        <v>13088</v>
      </c>
      <c r="EQ853" s="34">
        <v>12914</v>
      </c>
      <c r="ER853" s="34">
        <v>12894</v>
      </c>
    </row>
    <row r="854" spans="1:148">
      <c r="B854" t="s">
        <v>385</v>
      </c>
      <c r="C854" t="s">
        <v>385</v>
      </c>
      <c r="D854" t="s">
        <v>385</v>
      </c>
      <c r="E854" t="s">
        <v>385</v>
      </c>
      <c r="F854" t="s">
        <v>385</v>
      </c>
      <c r="G854" t="s">
        <v>385</v>
      </c>
      <c r="H854" t="s">
        <v>385</v>
      </c>
      <c r="I854" t="s">
        <v>385</v>
      </c>
      <c r="J854" t="s">
        <v>385</v>
      </c>
      <c r="K854" t="s">
        <v>385</v>
      </c>
      <c r="L854" t="s">
        <v>385</v>
      </c>
      <c r="M854" t="s">
        <v>385</v>
      </c>
      <c r="N854" t="s">
        <v>385</v>
      </c>
      <c r="O854" t="s">
        <v>385</v>
      </c>
      <c r="P854" t="s">
        <v>385</v>
      </c>
      <c r="Q854" t="s">
        <v>385</v>
      </c>
      <c r="R854" t="s">
        <v>385</v>
      </c>
      <c r="S854" t="s">
        <v>385</v>
      </c>
      <c r="T854" t="s">
        <v>385</v>
      </c>
      <c r="U854" t="s">
        <v>385</v>
      </c>
      <c r="V854" t="s">
        <v>385</v>
      </c>
      <c r="W854" t="s">
        <v>385</v>
      </c>
      <c r="X854" t="s">
        <v>385</v>
      </c>
      <c r="Y854" t="s">
        <v>385</v>
      </c>
      <c r="Z854" t="s">
        <v>385</v>
      </c>
      <c r="AA854" t="s">
        <v>385</v>
      </c>
      <c r="AB854" t="s">
        <v>385</v>
      </c>
      <c r="AC854" t="s">
        <v>385</v>
      </c>
      <c r="AD854" t="s">
        <v>385</v>
      </c>
      <c r="AE854" t="s">
        <v>385</v>
      </c>
      <c r="AF854" t="s">
        <v>385</v>
      </c>
      <c r="AG854" t="s">
        <v>385</v>
      </c>
      <c r="AH854" t="s">
        <v>385</v>
      </c>
      <c r="AI854" t="s">
        <v>385</v>
      </c>
      <c r="AJ854" t="s">
        <v>385</v>
      </c>
      <c r="AK854" t="s">
        <v>385</v>
      </c>
      <c r="AL854" t="s">
        <v>385</v>
      </c>
      <c r="AM854" t="s">
        <v>385</v>
      </c>
      <c r="AN854" t="s">
        <v>385</v>
      </c>
      <c r="AO854" t="s">
        <v>385</v>
      </c>
      <c r="AP854" t="s">
        <v>385</v>
      </c>
      <c r="AQ854" t="s">
        <v>385</v>
      </c>
      <c r="AR854" t="s">
        <v>385</v>
      </c>
      <c r="AS854" t="s">
        <v>385</v>
      </c>
      <c r="AT854" t="s">
        <v>385</v>
      </c>
      <c r="AU854" t="s">
        <v>385</v>
      </c>
      <c r="AV854" t="s">
        <v>385</v>
      </c>
      <c r="AW854" t="s">
        <v>385</v>
      </c>
      <c r="AX854" t="s">
        <v>385</v>
      </c>
      <c r="AY854" t="s">
        <v>385</v>
      </c>
      <c r="AZ854" t="s">
        <v>385</v>
      </c>
      <c r="BA854" t="s">
        <v>385</v>
      </c>
      <c r="BB854" t="s">
        <v>385</v>
      </c>
      <c r="BC854" t="s">
        <v>385</v>
      </c>
      <c r="BD854" t="s">
        <v>385</v>
      </c>
      <c r="BE854" t="s">
        <v>385</v>
      </c>
      <c r="BF854" t="s">
        <v>385</v>
      </c>
      <c r="BG854" t="s">
        <v>385</v>
      </c>
      <c r="BH854" t="s">
        <v>385</v>
      </c>
      <c r="BI854" t="s">
        <v>385</v>
      </c>
      <c r="BJ854" t="s">
        <v>385</v>
      </c>
      <c r="BK854" t="s">
        <v>385</v>
      </c>
      <c r="BL854" t="s">
        <v>385</v>
      </c>
      <c r="BM854" t="s">
        <v>385</v>
      </c>
      <c r="BN854" t="s">
        <v>385</v>
      </c>
      <c r="BO854">
        <v>2.1</v>
      </c>
      <c r="BP854">
        <v>-1.7</v>
      </c>
      <c r="BQ854">
        <v>3.2</v>
      </c>
      <c r="BR854">
        <v>3.4</v>
      </c>
      <c r="BS854">
        <v>0.9</v>
      </c>
      <c r="BT854">
        <v>0.6</v>
      </c>
      <c r="BU854">
        <v>-1.1000000000000001</v>
      </c>
      <c r="BV854">
        <v>-1.1000000000000001</v>
      </c>
      <c r="BW854">
        <v>-0.7</v>
      </c>
      <c r="BX854">
        <v>1.1000000000000001</v>
      </c>
      <c r="BY854">
        <v>0.5</v>
      </c>
      <c r="BZ854">
        <v>-0.6</v>
      </c>
      <c r="CA854">
        <v>0.8</v>
      </c>
      <c r="CB854">
        <v>-0.8</v>
      </c>
      <c r="CC854">
        <v>2.2999999999999998</v>
      </c>
      <c r="CD854">
        <v>1.3</v>
      </c>
      <c r="CE854">
        <v>-0.8</v>
      </c>
      <c r="CF854">
        <v>-1.2</v>
      </c>
      <c r="CG854">
        <v>-0.8</v>
      </c>
      <c r="CH854">
        <v>0.1</v>
      </c>
      <c r="CI854">
        <v>-1.8</v>
      </c>
      <c r="CJ854">
        <v>-0.5</v>
      </c>
      <c r="CK854">
        <v>-1.5</v>
      </c>
      <c r="CL854">
        <v>1.5</v>
      </c>
      <c r="CM854">
        <v>-1.5</v>
      </c>
      <c r="CN854">
        <v>0</v>
      </c>
      <c r="CO854">
        <v>2.4</v>
      </c>
      <c r="CP854">
        <v>-0.6</v>
      </c>
      <c r="CQ854">
        <v>1.8</v>
      </c>
      <c r="CR854">
        <v>0.7</v>
      </c>
      <c r="CS854">
        <v>-1.7</v>
      </c>
      <c r="CT854">
        <v>1.6</v>
      </c>
      <c r="CU854">
        <v>3.4</v>
      </c>
      <c r="CV854">
        <v>2.1</v>
      </c>
      <c r="CW854">
        <v>-1.5</v>
      </c>
      <c r="CX854">
        <v>-0.1</v>
      </c>
      <c r="CY854">
        <v>-2</v>
      </c>
      <c r="CZ854">
        <v>1.9</v>
      </c>
      <c r="DA854">
        <v>-1.2</v>
      </c>
      <c r="DB854">
        <v>-4.5999999999999996</v>
      </c>
      <c r="DC854">
        <v>-2.2999999999999998</v>
      </c>
      <c r="DD854">
        <v>0.6</v>
      </c>
      <c r="DE854">
        <v>-3.3</v>
      </c>
      <c r="DF854">
        <v>2.1</v>
      </c>
      <c r="DG854">
        <v>0.6</v>
      </c>
      <c r="DH854">
        <v>0.7</v>
      </c>
      <c r="DI854">
        <v>4.9000000000000004</v>
      </c>
      <c r="DJ854">
        <v>-2.8</v>
      </c>
      <c r="DK854">
        <v>-3.9</v>
      </c>
      <c r="DL854">
        <v>-1.7</v>
      </c>
      <c r="DM854">
        <v>-2.4</v>
      </c>
      <c r="DN854">
        <v>2.7</v>
      </c>
      <c r="DO854">
        <v>2.5</v>
      </c>
      <c r="DP854">
        <v>0.5</v>
      </c>
      <c r="DQ854">
        <v>0.4</v>
      </c>
      <c r="DR854">
        <v>-0.5</v>
      </c>
      <c r="DS854">
        <v>-2.2000000000000002</v>
      </c>
      <c r="DT854">
        <v>-0.9</v>
      </c>
      <c r="DU854">
        <v>-2.2000000000000002</v>
      </c>
      <c r="DV854">
        <v>0.8</v>
      </c>
      <c r="DW854">
        <v>1.8</v>
      </c>
      <c r="DX854">
        <v>3.2</v>
      </c>
      <c r="DY854">
        <v>-1.9</v>
      </c>
      <c r="DZ854">
        <v>1.8</v>
      </c>
      <c r="EA854">
        <v>0.1</v>
      </c>
      <c r="EB854">
        <v>-5.7</v>
      </c>
      <c r="EC854">
        <v>0.1</v>
      </c>
      <c r="ED854">
        <v>5.7</v>
      </c>
      <c r="EE854">
        <v>2.6</v>
      </c>
      <c r="EF854">
        <v>-0.3</v>
      </c>
      <c r="EG854">
        <v>1.3</v>
      </c>
      <c r="EH854">
        <v>0.7</v>
      </c>
      <c r="EI854">
        <v>-1.3</v>
      </c>
      <c r="EJ854">
        <v>0</v>
      </c>
      <c r="EK854">
        <v>-2.2999999999999998</v>
      </c>
      <c r="EL854">
        <v>4.2</v>
      </c>
      <c r="EM854">
        <v>1.2</v>
      </c>
      <c r="EN854">
        <v>2.1</v>
      </c>
      <c r="EO854">
        <v>-0.6</v>
      </c>
      <c r="EP854">
        <v>4.0999999999999996</v>
      </c>
      <c r="EQ854">
        <v>-1.3</v>
      </c>
      <c r="ER854">
        <v>-0.2</v>
      </c>
    </row>
    <row r="856" spans="1:148">
      <c r="A856" t="s">
        <v>502</v>
      </c>
      <c r="B856" t="s">
        <v>385</v>
      </c>
      <c r="C856" t="s">
        <v>385</v>
      </c>
      <c r="D856" t="s">
        <v>385</v>
      </c>
      <c r="E856" t="s">
        <v>385</v>
      </c>
      <c r="F856" t="s">
        <v>385</v>
      </c>
      <c r="G856" t="s">
        <v>385</v>
      </c>
      <c r="H856" t="s">
        <v>385</v>
      </c>
      <c r="I856" t="s">
        <v>385</v>
      </c>
      <c r="J856" t="s">
        <v>385</v>
      </c>
      <c r="K856" t="s">
        <v>385</v>
      </c>
      <c r="L856" t="s">
        <v>385</v>
      </c>
      <c r="M856" t="s">
        <v>385</v>
      </c>
      <c r="N856" t="s">
        <v>385</v>
      </c>
      <c r="O856" t="s">
        <v>385</v>
      </c>
      <c r="P856" t="s">
        <v>385</v>
      </c>
      <c r="Q856" t="s">
        <v>385</v>
      </c>
      <c r="R856" t="s">
        <v>385</v>
      </c>
      <c r="S856" t="s">
        <v>385</v>
      </c>
      <c r="T856" t="s">
        <v>385</v>
      </c>
      <c r="U856" t="s">
        <v>385</v>
      </c>
      <c r="V856" t="s">
        <v>385</v>
      </c>
      <c r="W856" t="s">
        <v>385</v>
      </c>
      <c r="X856" t="s">
        <v>385</v>
      </c>
      <c r="Y856" t="s">
        <v>385</v>
      </c>
      <c r="Z856" t="s">
        <v>385</v>
      </c>
      <c r="AA856" t="s">
        <v>385</v>
      </c>
      <c r="AB856" t="s">
        <v>385</v>
      </c>
      <c r="AC856" t="s">
        <v>385</v>
      </c>
      <c r="AD856" t="s">
        <v>385</v>
      </c>
      <c r="AE856" t="s">
        <v>385</v>
      </c>
      <c r="AF856" t="s">
        <v>385</v>
      </c>
      <c r="AG856" t="s">
        <v>385</v>
      </c>
      <c r="AH856" t="s">
        <v>385</v>
      </c>
      <c r="AI856" t="s">
        <v>385</v>
      </c>
      <c r="AJ856" t="s">
        <v>385</v>
      </c>
      <c r="AK856" t="s">
        <v>385</v>
      </c>
      <c r="AL856" t="s">
        <v>385</v>
      </c>
      <c r="AM856" t="s">
        <v>385</v>
      </c>
      <c r="AN856" t="s">
        <v>385</v>
      </c>
      <c r="AO856" t="s">
        <v>385</v>
      </c>
      <c r="AP856" t="s">
        <v>385</v>
      </c>
      <c r="AQ856" t="s">
        <v>385</v>
      </c>
      <c r="AR856" t="s">
        <v>385</v>
      </c>
      <c r="AS856" t="s">
        <v>385</v>
      </c>
      <c r="AT856" t="s">
        <v>385</v>
      </c>
      <c r="AU856" t="s">
        <v>385</v>
      </c>
      <c r="AV856" t="s">
        <v>385</v>
      </c>
      <c r="AW856" t="s">
        <v>385</v>
      </c>
      <c r="AX856" t="s">
        <v>385</v>
      </c>
      <c r="AY856" t="s">
        <v>385</v>
      </c>
      <c r="AZ856" t="s">
        <v>385</v>
      </c>
      <c r="BA856" t="s">
        <v>385</v>
      </c>
      <c r="BB856" t="s">
        <v>385</v>
      </c>
      <c r="BC856" t="s">
        <v>385</v>
      </c>
      <c r="BD856" t="s">
        <v>385</v>
      </c>
      <c r="BE856" t="s">
        <v>385</v>
      </c>
      <c r="BF856" t="s">
        <v>385</v>
      </c>
      <c r="BG856" t="s">
        <v>385</v>
      </c>
      <c r="BH856" t="s">
        <v>385</v>
      </c>
      <c r="BI856" t="s">
        <v>385</v>
      </c>
      <c r="BJ856" t="s">
        <v>385</v>
      </c>
      <c r="BK856" t="s">
        <v>385</v>
      </c>
      <c r="BL856" t="s">
        <v>385</v>
      </c>
      <c r="BM856" t="s">
        <v>385</v>
      </c>
      <c r="BN856" s="34">
        <v>2066</v>
      </c>
      <c r="BO856" s="34">
        <v>2050</v>
      </c>
      <c r="BP856" s="34">
        <v>2088</v>
      </c>
      <c r="BQ856" s="34">
        <v>2060</v>
      </c>
      <c r="BR856" s="34">
        <v>2195</v>
      </c>
      <c r="BS856" s="34">
        <v>2226</v>
      </c>
      <c r="BT856" s="34">
        <v>2284</v>
      </c>
      <c r="BU856" s="34">
        <v>2304</v>
      </c>
      <c r="BV856" s="34">
        <v>2267</v>
      </c>
      <c r="BW856" s="34">
        <v>2148</v>
      </c>
      <c r="BX856" s="34">
        <v>2069</v>
      </c>
      <c r="BY856" s="34">
        <v>2125</v>
      </c>
      <c r="BZ856" s="34">
        <v>2288</v>
      </c>
      <c r="CA856" s="34">
        <v>2488</v>
      </c>
      <c r="CB856" s="34">
        <v>2606</v>
      </c>
      <c r="CC856" s="34">
        <v>2781</v>
      </c>
      <c r="CD856" s="34">
        <v>2566</v>
      </c>
      <c r="CE856" s="34">
        <v>2425</v>
      </c>
      <c r="CF856" s="34">
        <v>2210</v>
      </c>
      <c r="CG856" s="34">
        <v>2105</v>
      </c>
      <c r="CH856" s="34">
        <v>2256</v>
      </c>
      <c r="CI856" s="34">
        <v>2161</v>
      </c>
      <c r="CJ856" s="34">
        <v>2115</v>
      </c>
      <c r="CK856" s="34">
        <v>1990</v>
      </c>
      <c r="CL856" s="34">
        <v>1829</v>
      </c>
      <c r="CM856" s="34">
        <v>1890</v>
      </c>
      <c r="CN856" s="34">
        <v>1934</v>
      </c>
      <c r="CO856" s="34">
        <v>2146</v>
      </c>
      <c r="CP856" s="34">
        <v>2020</v>
      </c>
      <c r="CQ856" s="34">
        <v>1883</v>
      </c>
      <c r="CR856" s="34">
        <v>1716</v>
      </c>
      <c r="CS856" s="34">
        <v>1595</v>
      </c>
      <c r="CT856" s="34">
        <v>1714</v>
      </c>
      <c r="CU856" s="34">
        <v>1669</v>
      </c>
      <c r="CV856" s="34">
        <v>1735</v>
      </c>
      <c r="CW856" s="34">
        <v>1786</v>
      </c>
      <c r="CX856" s="34">
        <v>1660</v>
      </c>
      <c r="CY856" s="34">
        <v>1573</v>
      </c>
      <c r="CZ856" s="34">
        <v>1407</v>
      </c>
      <c r="DA856" s="34">
        <v>1302</v>
      </c>
      <c r="DB856" s="34">
        <v>1355</v>
      </c>
      <c r="DC856" s="34">
        <v>1276</v>
      </c>
      <c r="DD856" s="34">
        <v>1258</v>
      </c>
      <c r="DE856" s="34">
        <v>1244</v>
      </c>
      <c r="DF856" s="34">
        <v>1132</v>
      </c>
      <c r="DG856" s="34">
        <v>1126</v>
      </c>
      <c r="DH856" s="34">
        <v>1107</v>
      </c>
      <c r="DI856" s="34">
        <v>1036</v>
      </c>
      <c r="DJ856">
        <v>922</v>
      </c>
      <c r="DK856">
        <v>923</v>
      </c>
      <c r="DL856">
        <v>935</v>
      </c>
      <c r="DM856">
        <v>963</v>
      </c>
      <c r="DN856">
        <v>989</v>
      </c>
      <c r="DO856">
        <v>992</v>
      </c>
      <c r="DP856">
        <v>894</v>
      </c>
      <c r="DQ856">
        <v>874</v>
      </c>
      <c r="DR856">
        <v>886</v>
      </c>
      <c r="DS856">
        <v>908</v>
      </c>
      <c r="DT856">
        <v>969</v>
      </c>
      <c r="DU856" s="34">
        <v>1012</v>
      </c>
      <c r="DV856">
        <v>984</v>
      </c>
      <c r="DW856">
        <v>976</v>
      </c>
      <c r="DX856">
        <v>925</v>
      </c>
      <c r="DY856">
        <v>852</v>
      </c>
      <c r="DZ856">
        <v>819</v>
      </c>
      <c r="EA856">
        <v>860</v>
      </c>
      <c r="EB856">
        <v>859</v>
      </c>
      <c r="EC856">
        <v>847</v>
      </c>
      <c r="ED856">
        <v>860</v>
      </c>
      <c r="EE856">
        <v>872</v>
      </c>
      <c r="EF856">
        <v>926</v>
      </c>
      <c r="EG856">
        <v>886</v>
      </c>
      <c r="EH856">
        <v>855</v>
      </c>
      <c r="EI856">
        <v>856</v>
      </c>
      <c r="EJ856">
        <v>959</v>
      </c>
      <c r="EK856">
        <v>958</v>
      </c>
      <c r="EL856">
        <v>923</v>
      </c>
      <c r="EM856">
        <v>872</v>
      </c>
      <c r="EN856">
        <v>874</v>
      </c>
      <c r="EO856">
        <v>909</v>
      </c>
      <c r="EP856">
        <v>904</v>
      </c>
      <c r="EQ856">
        <v>915</v>
      </c>
      <c r="ER856">
        <v>902</v>
      </c>
    </row>
    <row r="857" spans="1:148">
      <c r="B857" t="s">
        <v>385</v>
      </c>
      <c r="C857" t="s">
        <v>385</v>
      </c>
      <c r="D857" t="s">
        <v>385</v>
      </c>
      <c r="E857" t="s">
        <v>385</v>
      </c>
      <c r="F857" t="s">
        <v>385</v>
      </c>
      <c r="G857" t="s">
        <v>385</v>
      </c>
      <c r="H857" t="s">
        <v>385</v>
      </c>
      <c r="I857" t="s">
        <v>385</v>
      </c>
      <c r="J857" t="s">
        <v>385</v>
      </c>
      <c r="K857" t="s">
        <v>385</v>
      </c>
      <c r="L857" t="s">
        <v>385</v>
      </c>
      <c r="M857" t="s">
        <v>385</v>
      </c>
      <c r="N857" t="s">
        <v>385</v>
      </c>
      <c r="O857" t="s">
        <v>385</v>
      </c>
      <c r="P857" t="s">
        <v>385</v>
      </c>
      <c r="Q857" t="s">
        <v>385</v>
      </c>
      <c r="R857" t="s">
        <v>385</v>
      </c>
      <c r="S857" t="s">
        <v>385</v>
      </c>
      <c r="T857" t="s">
        <v>385</v>
      </c>
      <c r="U857" t="s">
        <v>385</v>
      </c>
      <c r="V857" t="s">
        <v>385</v>
      </c>
      <c r="W857" t="s">
        <v>385</v>
      </c>
      <c r="X857" t="s">
        <v>385</v>
      </c>
      <c r="Y857" t="s">
        <v>385</v>
      </c>
      <c r="Z857" t="s">
        <v>385</v>
      </c>
      <c r="AA857" t="s">
        <v>385</v>
      </c>
      <c r="AB857" t="s">
        <v>385</v>
      </c>
      <c r="AC857" t="s">
        <v>385</v>
      </c>
      <c r="AD857" t="s">
        <v>385</v>
      </c>
      <c r="AE857" t="s">
        <v>385</v>
      </c>
      <c r="AF857" t="s">
        <v>385</v>
      </c>
      <c r="AG857" t="s">
        <v>385</v>
      </c>
      <c r="AH857" t="s">
        <v>385</v>
      </c>
      <c r="AI857" t="s">
        <v>385</v>
      </c>
      <c r="AJ857" t="s">
        <v>385</v>
      </c>
      <c r="AK857" t="s">
        <v>385</v>
      </c>
      <c r="AL857" t="s">
        <v>385</v>
      </c>
      <c r="AM857" t="s">
        <v>385</v>
      </c>
      <c r="AN857" t="s">
        <v>385</v>
      </c>
      <c r="AO857" t="s">
        <v>385</v>
      </c>
      <c r="AP857" t="s">
        <v>385</v>
      </c>
      <c r="AQ857" t="s">
        <v>385</v>
      </c>
      <c r="AR857" t="s">
        <v>385</v>
      </c>
      <c r="AS857" t="s">
        <v>385</v>
      </c>
      <c r="AT857" t="s">
        <v>385</v>
      </c>
      <c r="AU857" t="s">
        <v>385</v>
      </c>
      <c r="AV857" t="s">
        <v>385</v>
      </c>
      <c r="AW857" t="s">
        <v>385</v>
      </c>
      <c r="AX857" t="s">
        <v>385</v>
      </c>
      <c r="AY857" t="s">
        <v>385</v>
      </c>
      <c r="AZ857" t="s">
        <v>385</v>
      </c>
      <c r="BA857" t="s">
        <v>385</v>
      </c>
      <c r="BB857" t="s">
        <v>385</v>
      </c>
      <c r="BC857" t="s">
        <v>385</v>
      </c>
      <c r="BD857" t="s">
        <v>385</v>
      </c>
      <c r="BE857" t="s">
        <v>385</v>
      </c>
      <c r="BF857" t="s">
        <v>385</v>
      </c>
      <c r="BG857" t="s">
        <v>385</v>
      </c>
      <c r="BH857" t="s">
        <v>385</v>
      </c>
      <c r="BI857" t="s">
        <v>385</v>
      </c>
      <c r="BJ857" t="s">
        <v>385</v>
      </c>
      <c r="BK857" t="s">
        <v>385</v>
      </c>
      <c r="BL857" t="s">
        <v>385</v>
      </c>
      <c r="BM857" t="s">
        <v>385</v>
      </c>
      <c r="BN857" t="s">
        <v>385</v>
      </c>
      <c r="BO857">
        <v>-0.8</v>
      </c>
      <c r="BP857">
        <v>1.8</v>
      </c>
      <c r="BQ857">
        <v>-1.4</v>
      </c>
      <c r="BR857">
        <v>6.6</v>
      </c>
      <c r="BS857">
        <v>1.4</v>
      </c>
      <c r="BT857">
        <v>2.6</v>
      </c>
      <c r="BU857">
        <v>0.9</v>
      </c>
      <c r="BV857">
        <v>-1.6</v>
      </c>
      <c r="BW857">
        <v>-5.3</v>
      </c>
      <c r="BX857">
        <v>-3.6</v>
      </c>
      <c r="BY857">
        <v>2.7</v>
      </c>
      <c r="BZ857">
        <v>7.6</v>
      </c>
      <c r="CA857">
        <v>8.8000000000000007</v>
      </c>
      <c r="CB857">
        <v>4.7</v>
      </c>
      <c r="CC857">
        <v>6.8</v>
      </c>
      <c r="CD857">
        <v>-7.8</v>
      </c>
      <c r="CE857">
        <v>-5.5</v>
      </c>
      <c r="CF857">
        <v>-8.9</v>
      </c>
      <c r="CG857">
        <v>-4.7</v>
      </c>
      <c r="CH857">
        <v>7.2</v>
      </c>
      <c r="CI857">
        <v>-4.2</v>
      </c>
      <c r="CJ857">
        <v>-2.2000000000000002</v>
      </c>
      <c r="CK857">
        <v>-5.9</v>
      </c>
      <c r="CL857">
        <v>-8.1</v>
      </c>
      <c r="CM857">
        <v>3.3</v>
      </c>
      <c r="CN857">
        <v>2.2999999999999998</v>
      </c>
      <c r="CO857">
        <v>11</v>
      </c>
      <c r="CP857">
        <v>-5.9</v>
      </c>
      <c r="CQ857">
        <v>-6.8</v>
      </c>
      <c r="CR857">
        <v>-8.9</v>
      </c>
      <c r="CS857">
        <v>-7.1</v>
      </c>
      <c r="CT857">
        <v>7.5</v>
      </c>
      <c r="CU857">
        <v>-2.6</v>
      </c>
      <c r="CV857">
        <v>4</v>
      </c>
      <c r="CW857">
        <v>2.9</v>
      </c>
      <c r="CX857">
        <v>-7.1</v>
      </c>
      <c r="CY857">
        <v>-5.2</v>
      </c>
      <c r="CZ857">
        <v>-10.5</v>
      </c>
      <c r="DA857">
        <v>-7.5</v>
      </c>
      <c r="DB857">
        <v>4</v>
      </c>
      <c r="DC857">
        <v>-5.8</v>
      </c>
      <c r="DD857">
        <v>-1.4</v>
      </c>
      <c r="DE857">
        <v>-1.1000000000000001</v>
      </c>
      <c r="DF857">
        <v>-9</v>
      </c>
      <c r="DG857">
        <v>-0.5</v>
      </c>
      <c r="DH857">
        <v>-1.7</v>
      </c>
      <c r="DI857">
        <v>-6.4</v>
      </c>
      <c r="DJ857">
        <v>-11.1</v>
      </c>
      <c r="DK857">
        <v>0.1</v>
      </c>
      <c r="DL857">
        <v>1.3</v>
      </c>
      <c r="DM857">
        <v>3</v>
      </c>
      <c r="DN857">
        <v>2.7</v>
      </c>
      <c r="DO857">
        <v>0.2</v>
      </c>
      <c r="DP857">
        <v>-9.8000000000000007</v>
      </c>
      <c r="DQ857">
        <v>-2.2000000000000002</v>
      </c>
      <c r="DR857">
        <v>1.4</v>
      </c>
      <c r="DS857">
        <v>2.5</v>
      </c>
      <c r="DT857">
        <v>6.7</v>
      </c>
      <c r="DU857">
        <v>4.5</v>
      </c>
      <c r="DV857">
        <v>-2.7</v>
      </c>
      <c r="DW857">
        <v>-0.8</v>
      </c>
      <c r="DX857">
        <v>-5.2</v>
      </c>
      <c r="DY857">
        <v>-7.9</v>
      </c>
      <c r="DZ857">
        <v>-3.9</v>
      </c>
      <c r="EA857">
        <v>5</v>
      </c>
      <c r="EB857">
        <v>-0.1</v>
      </c>
      <c r="EC857">
        <v>-1.5</v>
      </c>
      <c r="ED857">
        <v>1.5</v>
      </c>
      <c r="EE857">
        <v>1.5</v>
      </c>
      <c r="EF857">
        <v>6.2</v>
      </c>
      <c r="EG857">
        <v>-4.4000000000000004</v>
      </c>
      <c r="EH857">
        <v>-3.4</v>
      </c>
      <c r="EI857">
        <v>0</v>
      </c>
      <c r="EJ857">
        <v>12.1</v>
      </c>
      <c r="EK857">
        <v>-0.1</v>
      </c>
      <c r="EL857">
        <v>-3.6</v>
      </c>
      <c r="EM857">
        <v>-5.5</v>
      </c>
      <c r="EN857">
        <v>0.2</v>
      </c>
      <c r="EO857">
        <v>4</v>
      </c>
      <c r="EP857">
        <v>-0.5</v>
      </c>
      <c r="EQ857">
        <v>1.2</v>
      </c>
      <c r="ER857">
        <v>-1.5</v>
      </c>
    </row>
    <row r="859" spans="1:148">
      <c r="A859" t="s">
        <v>503</v>
      </c>
      <c r="B859" t="s">
        <v>385</v>
      </c>
      <c r="C859" t="s">
        <v>385</v>
      </c>
      <c r="D859" t="s">
        <v>385</v>
      </c>
      <c r="E859" t="s">
        <v>385</v>
      </c>
      <c r="F859" t="s">
        <v>385</v>
      </c>
      <c r="G859" t="s">
        <v>385</v>
      </c>
      <c r="H859" t="s">
        <v>385</v>
      </c>
      <c r="I859" t="s">
        <v>385</v>
      </c>
      <c r="J859" t="s">
        <v>385</v>
      </c>
      <c r="K859" t="s">
        <v>385</v>
      </c>
      <c r="L859" t="s">
        <v>385</v>
      </c>
      <c r="M859" t="s">
        <v>385</v>
      </c>
      <c r="N859" t="s">
        <v>385</v>
      </c>
      <c r="O859" t="s">
        <v>385</v>
      </c>
      <c r="P859" t="s">
        <v>385</v>
      </c>
      <c r="Q859" t="s">
        <v>385</v>
      </c>
      <c r="R859" t="s">
        <v>385</v>
      </c>
      <c r="S859" t="s">
        <v>385</v>
      </c>
      <c r="T859" t="s">
        <v>385</v>
      </c>
      <c r="U859" t="s">
        <v>385</v>
      </c>
      <c r="V859" t="s">
        <v>385</v>
      </c>
      <c r="W859" t="s">
        <v>385</v>
      </c>
      <c r="X859" t="s">
        <v>385</v>
      </c>
      <c r="Y859" t="s">
        <v>385</v>
      </c>
      <c r="Z859" t="s">
        <v>385</v>
      </c>
      <c r="AA859" t="s">
        <v>385</v>
      </c>
      <c r="AB859" t="s">
        <v>385</v>
      </c>
      <c r="AC859" t="s">
        <v>385</v>
      </c>
      <c r="AD859" t="s">
        <v>385</v>
      </c>
      <c r="AE859" t="s">
        <v>385</v>
      </c>
      <c r="AF859" t="s">
        <v>385</v>
      </c>
      <c r="AG859" t="s">
        <v>385</v>
      </c>
      <c r="AH859" t="s">
        <v>385</v>
      </c>
      <c r="AI859" t="s">
        <v>385</v>
      </c>
      <c r="AJ859" t="s">
        <v>385</v>
      </c>
      <c r="AK859" t="s">
        <v>385</v>
      </c>
      <c r="AL859" t="s">
        <v>385</v>
      </c>
      <c r="AM859" t="s">
        <v>385</v>
      </c>
      <c r="AN859" t="s">
        <v>385</v>
      </c>
      <c r="AO859" t="s">
        <v>385</v>
      </c>
      <c r="AP859" t="s">
        <v>385</v>
      </c>
      <c r="AQ859" t="s">
        <v>385</v>
      </c>
      <c r="AR859" t="s">
        <v>385</v>
      </c>
      <c r="AS859" t="s">
        <v>385</v>
      </c>
      <c r="AT859" t="s">
        <v>385</v>
      </c>
      <c r="AU859" t="s">
        <v>385</v>
      </c>
      <c r="AV859" t="s">
        <v>385</v>
      </c>
      <c r="AW859" t="s">
        <v>385</v>
      </c>
      <c r="AX859" t="s">
        <v>385</v>
      </c>
      <c r="AY859" t="s">
        <v>385</v>
      </c>
      <c r="AZ859" t="s">
        <v>385</v>
      </c>
      <c r="BA859" t="s">
        <v>385</v>
      </c>
      <c r="BB859" t="s">
        <v>385</v>
      </c>
      <c r="BC859" t="s">
        <v>385</v>
      </c>
      <c r="BD859" t="s">
        <v>385</v>
      </c>
      <c r="BE859" t="s">
        <v>385</v>
      </c>
      <c r="BF859" t="s">
        <v>385</v>
      </c>
      <c r="BG859" t="s">
        <v>385</v>
      </c>
      <c r="BH859" t="s">
        <v>385</v>
      </c>
      <c r="BI859" t="s">
        <v>385</v>
      </c>
      <c r="BJ859" t="s">
        <v>385</v>
      </c>
      <c r="BK859" t="s">
        <v>385</v>
      </c>
      <c r="BL859" t="s">
        <v>385</v>
      </c>
      <c r="BM859" t="s">
        <v>385</v>
      </c>
      <c r="BN859" s="34">
        <v>3273</v>
      </c>
      <c r="BO859" s="34">
        <v>3419</v>
      </c>
      <c r="BP859" s="34">
        <v>3531</v>
      </c>
      <c r="BQ859" s="34">
        <v>3722</v>
      </c>
      <c r="BR859" s="34">
        <v>4067</v>
      </c>
      <c r="BS859" s="34">
        <v>4205</v>
      </c>
      <c r="BT859" s="34">
        <v>4142</v>
      </c>
      <c r="BU859" s="34">
        <v>4183</v>
      </c>
      <c r="BV859" s="34">
        <v>4167</v>
      </c>
      <c r="BW859" s="34">
        <v>4226</v>
      </c>
      <c r="BX859" s="34">
        <v>4402</v>
      </c>
      <c r="BY859" s="34">
        <v>4322</v>
      </c>
      <c r="BZ859" s="34">
        <v>4557</v>
      </c>
      <c r="CA859" s="34">
        <v>5082</v>
      </c>
      <c r="CB859" s="34">
        <v>5253</v>
      </c>
      <c r="CC859" s="34">
        <v>5310</v>
      </c>
      <c r="CD859" s="34">
        <v>5303</v>
      </c>
      <c r="CE859" s="34">
        <v>5197</v>
      </c>
      <c r="CF859" s="34">
        <v>5029</v>
      </c>
      <c r="CG859" s="34">
        <v>5054</v>
      </c>
      <c r="CH859" s="34">
        <v>5408</v>
      </c>
      <c r="CI859" s="34">
        <v>5207</v>
      </c>
      <c r="CJ859" s="34">
        <v>5258</v>
      </c>
      <c r="CK859" s="34">
        <v>5002</v>
      </c>
      <c r="CL859" s="34">
        <v>4836</v>
      </c>
      <c r="CM859" s="34">
        <v>4891</v>
      </c>
      <c r="CN859" s="34">
        <v>4761</v>
      </c>
      <c r="CO859" s="34">
        <v>4848</v>
      </c>
      <c r="CP859" s="34">
        <v>4870</v>
      </c>
      <c r="CQ859" s="34">
        <v>4874</v>
      </c>
      <c r="CR859" s="34">
        <v>4960</v>
      </c>
      <c r="CS859" s="34">
        <v>5215</v>
      </c>
      <c r="CT859" s="34">
        <v>5074</v>
      </c>
      <c r="CU859" s="34">
        <v>4832</v>
      </c>
      <c r="CV859" s="34">
        <v>4587</v>
      </c>
      <c r="CW859" s="34">
        <v>4375</v>
      </c>
      <c r="CX859" s="34">
        <v>4464</v>
      </c>
      <c r="CY859" s="34">
        <v>4621</v>
      </c>
      <c r="CZ859" s="34">
        <v>4722</v>
      </c>
      <c r="DA859" s="34">
        <v>4487</v>
      </c>
      <c r="DB859" s="34">
        <v>4550</v>
      </c>
      <c r="DC859" s="34">
        <v>4247</v>
      </c>
      <c r="DD859" s="34">
        <v>4113</v>
      </c>
      <c r="DE859" s="34">
        <v>3928</v>
      </c>
      <c r="DF859" s="34">
        <v>3831</v>
      </c>
      <c r="DG859" s="34">
        <v>3931</v>
      </c>
      <c r="DH859" s="34">
        <v>3788</v>
      </c>
      <c r="DI859" s="34">
        <v>3682</v>
      </c>
      <c r="DJ859" s="34">
        <v>3172</v>
      </c>
      <c r="DK859" s="34">
        <v>2817</v>
      </c>
      <c r="DL859" s="34">
        <v>2895</v>
      </c>
      <c r="DM859" s="34">
        <v>2823</v>
      </c>
      <c r="DN859" s="34">
        <v>2916</v>
      </c>
      <c r="DO859" s="34">
        <v>3114</v>
      </c>
      <c r="DP859" s="34">
        <v>2954</v>
      </c>
      <c r="DQ859" s="34">
        <v>3016</v>
      </c>
      <c r="DR859" s="34">
        <v>3014</v>
      </c>
      <c r="DS859" s="34">
        <v>2909</v>
      </c>
      <c r="DT859" s="34">
        <v>2785</v>
      </c>
      <c r="DU859" s="34">
        <v>2814</v>
      </c>
      <c r="DV859" s="34">
        <v>2873</v>
      </c>
      <c r="DW859" s="34">
        <v>2953</v>
      </c>
      <c r="DX859" s="34">
        <v>2943</v>
      </c>
      <c r="DY859" s="34">
        <v>2913</v>
      </c>
      <c r="DZ859" s="34">
        <v>2975</v>
      </c>
      <c r="EA859" s="34">
        <v>3104</v>
      </c>
      <c r="EB859" s="34">
        <v>3232</v>
      </c>
      <c r="EC859" s="34">
        <v>3153</v>
      </c>
      <c r="ED859" s="34">
        <v>3057</v>
      </c>
      <c r="EE859" s="34">
        <v>3188</v>
      </c>
      <c r="EF859" s="34">
        <v>3268</v>
      </c>
      <c r="EG859" s="34">
        <v>3172</v>
      </c>
      <c r="EH859" s="34">
        <v>3219</v>
      </c>
      <c r="EI859" s="34">
        <v>3326</v>
      </c>
      <c r="EJ859" s="34">
        <v>3481</v>
      </c>
      <c r="EK859" s="34">
        <v>3498</v>
      </c>
      <c r="EL859" s="34">
        <v>3654</v>
      </c>
      <c r="EM859" s="34">
        <v>3598</v>
      </c>
      <c r="EN859" s="34">
        <v>3589</v>
      </c>
      <c r="EO859" s="34">
        <v>3695</v>
      </c>
      <c r="EP859" s="34">
        <v>3758</v>
      </c>
      <c r="EQ859" s="34">
        <v>3623</v>
      </c>
      <c r="ER859" s="34">
        <v>3504</v>
      </c>
    </row>
    <row r="860" spans="1:148">
      <c r="B860" t="s">
        <v>385</v>
      </c>
      <c r="C860" t="s">
        <v>385</v>
      </c>
      <c r="D860" t="s">
        <v>385</v>
      </c>
      <c r="E860" t="s">
        <v>385</v>
      </c>
      <c r="F860" t="s">
        <v>385</v>
      </c>
      <c r="G860" t="s">
        <v>385</v>
      </c>
      <c r="H860" t="s">
        <v>385</v>
      </c>
      <c r="I860" t="s">
        <v>385</v>
      </c>
      <c r="J860" t="s">
        <v>385</v>
      </c>
      <c r="K860" t="s">
        <v>385</v>
      </c>
      <c r="L860" t="s">
        <v>385</v>
      </c>
      <c r="M860" t="s">
        <v>385</v>
      </c>
      <c r="N860" t="s">
        <v>385</v>
      </c>
      <c r="O860" t="s">
        <v>385</v>
      </c>
      <c r="P860" t="s">
        <v>385</v>
      </c>
      <c r="Q860" t="s">
        <v>385</v>
      </c>
      <c r="R860" t="s">
        <v>385</v>
      </c>
      <c r="S860" t="s">
        <v>385</v>
      </c>
      <c r="T860" t="s">
        <v>385</v>
      </c>
      <c r="U860" t="s">
        <v>385</v>
      </c>
      <c r="V860" t="s">
        <v>385</v>
      </c>
      <c r="W860" t="s">
        <v>385</v>
      </c>
      <c r="X860" t="s">
        <v>385</v>
      </c>
      <c r="Y860" t="s">
        <v>385</v>
      </c>
      <c r="Z860" t="s">
        <v>385</v>
      </c>
      <c r="AA860" t="s">
        <v>385</v>
      </c>
      <c r="AB860" t="s">
        <v>385</v>
      </c>
      <c r="AC860" t="s">
        <v>385</v>
      </c>
      <c r="AD860" t="s">
        <v>385</v>
      </c>
      <c r="AE860" t="s">
        <v>385</v>
      </c>
      <c r="AF860" t="s">
        <v>385</v>
      </c>
      <c r="AG860" t="s">
        <v>385</v>
      </c>
      <c r="AH860" t="s">
        <v>385</v>
      </c>
      <c r="AI860" t="s">
        <v>385</v>
      </c>
      <c r="AJ860" t="s">
        <v>385</v>
      </c>
      <c r="AK860" t="s">
        <v>385</v>
      </c>
      <c r="AL860" t="s">
        <v>385</v>
      </c>
      <c r="AM860" t="s">
        <v>385</v>
      </c>
      <c r="AN860" t="s">
        <v>385</v>
      </c>
      <c r="AO860" t="s">
        <v>385</v>
      </c>
      <c r="AP860" t="s">
        <v>385</v>
      </c>
      <c r="AQ860" t="s">
        <v>385</v>
      </c>
      <c r="AR860" t="s">
        <v>385</v>
      </c>
      <c r="AS860" t="s">
        <v>385</v>
      </c>
      <c r="AT860" t="s">
        <v>385</v>
      </c>
      <c r="AU860" t="s">
        <v>385</v>
      </c>
      <c r="AV860" t="s">
        <v>385</v>
      </c>
      <c r="AW860" t="s">
        <v>385</v>
      </c>
      <c r="AX860" t="s">
        <v>385</v>
      </c>
      <c r="AY860" t="s">
        <v>385</v>
      </c>
      <c r="AZ860" t="s">
        <v>385</v>
      </c>
      <c r="BA860" t="s">
        <v>385</v>
      </c>
      <c r="BB860" t="s">
        <v>385</v>
      </c>
      <c r="BC860" t="s">
        <v>385</v>
      </c>
      <c r="BD860" t="s">
        <v>385</v>
      </c>
      <c r="BE860" t="s">
        <v>385</v>
      </c>
      <c r="BF860" t="s">
        <v>385</v>
      </c>
      <c r="BG860" t="s">
        <v>385</v>
      </c>
      <c r="BH860" t="s">
        <v>385</v>
      </c>
      <c r="BI860" t="s">
        <v>385</v>
      </c>
      <c r="BJ860" t="s">
        <v>385</v>
      </c>
      <c r="BK860" t="s">
        <v>385</v>
      </c>
      <c r="BL860" t="s">
        <v>385</v>
      </c>
      <c r="BM860" t="s">
        <v>385</v>
      </c>
      <c r="BN860" t="s">
        <v>385</v>
      </c>
      <c r="BO860">
        <v>4.5</v>
      </c>
      <c r="BP860">
        <v>3.3</v>
      </c>
      <c r="BQ860">
        <v>5.4</v>
      </c>
      <c r="BR860">
        <v>9.3000000000000007</v>
      </c>
      <c r="BS860">
        <v>3.4</v>
      </c>
      <c r="BT860">
        <v>-1.5</v>
      </c>
      <c r="BU860">
        <v>1</v>
      </c>
      <c r="BV860">
        <v>-0.4</v>
      </c>
      <c r="BW860">
        <v>1.4</v>
      </c>
      <c r="BX860">
        <v>4.2</v>
      </c>
      <c r="BY860">
        <v>-1.8</v>
      </c>
      <c r="BZ860">
        <v>5.4</v>
      </c>
      <c r="CA860">
        <v>11.5</v>
      </c>
      <c r="CB860">
        <v>3.4</v>
      </c>
      <c r="CC860">
        <v>1.1000000000000001</v>
      </c>
      <c r="CD860">
        <v>-0.1</v>
      </c>
      <c r="CE860">
        <v>-2</v>
      </c>
      <c r="CF860">
        <v>-3.2</v>
      </c>
      <c r="CG860">
        <v>0.5</v>
      </c>
      <c r="CH860">
        <v>7</v>
      </c>
      <c r="CI860">
        <v>-3.7</v>
      </c>
      <c r="CJ860">
        <v>1</v>
      </c>
      <c r="CK860">
        <v>-4.9000000000000004</v>
      </c>
      <c r="CL860">
        <v>-3.3</v>
      </c>
      <c r="CM860">
        <v>1.1000000000000001</v>
      </c>
      <c r="CN860">
        <v>-2.7</v>
      </c>
      <c r="CO860">
        <v>1.8</v>
      </c>
      <c r="CP860">
        <v>0.5</v>
      </c>
      <c r="CQ860">
        <v>0.1</v>
      </c>
      <c r="CR860">
        <v>1.8</v>
      </c>
      <c r="CS860">
        <v>5.2</v>
      </c>
      <c r="CT860">
        <v>-2.7</v>
      </c>
      <c r="CU860">
        <v>-4.8</v>
      </c>
      <c r="CV860">
        <v>-5.0999999999999996</v>
      </c>
      <c r="CW860">
        <v>-4.5999999999999996</v>
      </c>
      <c r="CX860">
        <v>2</v>
      </c>
      <c r="CY860">
        <v>3.5</v>
      </c>
      <c r="CZ860">
        <v>2.2000000000000002</v>
      </c>
      <c r="DA860">
        <v>-5</v>
      </c>
      <c r="DB860">
        <v>1.4</v>
      </c>
      <c r="DC860">
        <v>-6.6</v>
      </c>
      <c r="DD860">
        <v>-3.2</v>
      </c>
      <c r="DE860">
        <v>-4.5</v>
      </c>
      <c r="DF860">
        <v>-2.5</v>
      </c>
      <c r="DG860">
        <v>2.6</v>
      </c>
      <c r="DH860">
        <v>-3.6</v>
      </c>
      <c r="DI860">
        <v>-2.8</v>
      </c>
      <c r="DJ860">
        <v>-13.9</v>
      </c>
      <c r="DK860">
        <v>-11.2</v>
      </c>
      <c r="DL860">
        <v>2.8</v>
      </c>
      <c r="DM860">
        <v>-2.5</v>
      </c>
      <c r="DN860">
        <v>3.3</v>
      </c>
      <c r="DO860">
        <v>6.8</v>
      </c>
      <c r="DP860">
        <v>-5.2</v>
      </c>
      <c r="DQ860">
        <v>2.1</v>
      </c>
      <c r="DR860">
        <v>-0.1</v>
      </c>
      <c r="DS860">
        <v>-3.5</v>
      </c>
      <c r="DT860">
        <v>-4.2</v>
      </c>
      <c r="DU860">
        <v>1</v>
      </c>
      <c r="DV860">
        <v>2.1</v>
      </c>
      <c r="DW860">
        <v>2.8</v>
      </c>
      <c r="DX860">
        <v>-0.4</v>
      </c>
      <c r="DY860">
        <v>-1</v>
      </c>
      <c r="DZ860">
        <v>2.1</v>
      </c>
      <c r="EA860">
        <v>4.4000000000000004</v>
      </c>
      <c r="EB860">
        <v>4.0999999999999996</v>
      </c>
      <c r="EC860">
        <v>-2.4</v>
      </c>
      <c r="ED860">
        <v>-3</v>
      </c>
      <c r="EE860">
        <v>4.3</v>
      </c>
      <c r="EF860">
        <v>2.5</v>
      </c>
      <c r="EG860">
        <v>-2.9</v>
      </c>
      <c r="EH860">
        <v>1.5</v>
      </c>
      <c r="EI860">
        <v>3.3</v>
      </c>
      <c r="EJ860">
        <v>4.7</v>
      </c>
      <c r="EK860">
        <v>0.5</v>
      </c>
      <c r="EL860">
        <v>4.4000000000000004</v>
      </c>
      <c r="EM860">
        <v>-1.5</v>
      </c>
      <c r="EN860">
        <v>-0.3</v>
      </c>
      <c r="EO860">
        <v>3</v>
      </c>
      <c r="EP860">
        <v>1.7</v>
      </c>
      <c r="EQ860">
        <v>-3.6</v>
      </c>
      <c r="ER860">
        <v>-3.3</v>
      </c>
    </row>
    <row r="862" spans="1:148">
      <c r="A862" t="s">
        <v>504</v>
      </c>
      <c r="B862" t="s">
        <v>385</v>
      </c>
      <c r="C862" t="s">
        <v>385</v>
      </c>
      <c r="D862" t="s">
        <v>385</v>
      </c>
      <c r="E862" t="s">
        <v>385</v>
      </c>
      <c r="F862" t="s">
        <v>385</v>
      </c>
      <c r="G862" t="s">
        <v>385</v>
      </c>
      <c r="H862" t="s">
        <v>385</v>
      </c>
      <c r="I862" t="s">
        <v>385</v>
      </c>
      <c r="J862" t="s">
        <v>385</v>
      </c>
      <c r="K862" t="s">
        <v>385</v>
      </c>
      <c r="L862" t="s">
        <v>385</v>
      </c>
      <c r="M862" t="s">
        <v>385</v>
      </c>
      <c r="N862" t="s">
        <v>385</v>
      </c>
      <c r="O862" t="s">
        <v>385</v>
      </c>
      <c r="P862" t="s">
        <v>385</v>
      </c>
      <c r="Q862" t="s">
        <v>385</v>
      </c>
      <c r="R862" t="s">
        <v>385</v>
      </c>
      <c r="S862" t="s">
        <v>385</v>
      </c>
      <c r="T862" t="s">
        <v>385</v>
      </c>
      <c r="U862" t="s">
        <v>385</v>
      </c>
      <c r="V862" t="s">
        <v>385</v>
      </c>
      <c r="W862" t="s">
        <v>385</v>
      </c>
      <c r="X862" t="s">
        <v>385</v>
      </c>
      <c r="Y862" t="s">
        <v>385</v>
      </c>
      <c r="Z862" t="s">
        <v>385</v>
      </c>
      <c r="AA862" t="s">
        <v>385</v>
      </c>
      <c r="AB862" t="s">
        <v>385</v>
      </c>
      <c r="AC862" t="s">
        <v>385</v>
      </c>
      <c r="AD862" t="s">
        <v>385</v>
      </c>
      <c r="AE862" t="s">
        <v>385</v>
      </c>
      <c r="AF862" t="s">
        <v>385</v>
      </c>
      <c r="AG862" t="s">
        <v>385</v>
      </c>
      <c r="AH862" t="s">
        <v>385</v>
      </c>
      <c r="AI862" t="s">
        <v>385</v>
      </c>
      <c r="AJ862" t="s">
        <v>385</v>
      </c>
      <c r="AK862" t="s">
        <v>385</v>
      </c>
      <c r="AL862" t="s">
        <v>385</v>
      </c>
      <c r="AM862" t="s">
        <v>385</v>
      </c>
      <c r="AN862" t="s">
        <v>385</v>
      </c>
      <c r="AO862" t="s">
        <v>385</v>
      </c>
      <c r="AP862" t="s">
        <v>385</v>
      </c>
      <c r="AQ862" t="s">
        <v>385</v>
      </c>
      <c r="AR862" t="s">
        <v>385</v>
      </c>
      <c r="AS862" t="s">
        <v>385</v>
      </c>
      <c r="AT862" t="s">
        <v>385</v>
      </c>
      <c r="AU862" t="s">
        <v>385</v>
      </c>
      <c r="AV862" t="s">
        <v>385</v>
      </c>
      <c r="AW862" t="s">
        <v>385</v>
      </c>
      <c r="AX862" t="s">
        <v>385</v>
      </c>
      <c r="AY862" t="s">
        <v>385</v>
      </c>
      <c r="AZ862" t="s">
        <v>385</v>
      </c>
      <c r="BA862" t="s">
        <v>385</v>
      </c>
      <c r="BB862" t="s">
        <v>385</v>
      </c>
      <c r="BC862" t="s">
        <v>385</v>
      </c>
      <c r="BD862" t="s">
        <v>385</v>
      </c>
      <c r="BE862" t="s">
        <v>385</v>
      </c>
      <c r="BF862" t="s">
        <v>385</v>
      </c>
      <c r="BG862" t="s">
        <v>385</v>
      </c>
      <c r="BH862" t="s">
        <v>385</v>
      </c>
      <c r="BI862" t="s">
        <v>385</v>
      </c>
      <c r="BJ862" t="s">
        <v>385</v>
      </c>
      <c r="BK862" t="s">
        <v>385</v>
      </c>
      <c r="BL862" t="s">
        <v>385</v>
      </c>
      <c r="BM862" t="s">
        <v>385</v>
      </c>
      <c r="BN862" s="34">
        <v>6192</v>
      </c>
      <c r="BO862" s="34">
        <v>6107</v>
      </c>
      <c r="BP862" s="34">
        <v>6211</v>
      </c>
      <c r="BQ862" s="34">
        <v>6262</v>
      </c>
      <c r="BR862" s="34">
        <v>6198</v>
      </c>
      <c r="BS862" s="34">
        <v>6267</v>
      </c>
      <c r="BT862" s="34">
        <v>5930</v>
      </c>
      <c r="BU862" s="34">
        <v>5975</v>
      </c>
      <c r="BV862" s="34">
        <v>5981</v>
      </c>
      <c r="BW862" s="34">
        <v>5954</v>
      </c>
      <c r="BX862" s="34">
        <v>6032</v>
      </c>
      <c r="BY862" s="34">
        <v>6126</v>
      </c>
      <c r="BZ862" s="34">
        <v>6330</v>
      </c>
      <c r="CA862" s="34">
        <v>6786</v>
      </c>
      <c r="CB862" s="34">
        <v>7093</v>
      </c>
      <c r="CC862" s="34">
        <v>7484</v>
      </c>
      <c r="CD862" s="34">
        <v>7392</v>
      </c>
      <c r="CE862" s="34">
        <v>7128</v>
      </c>
      <c r="CF862" s="34">
        <v>7229</v>
      </c>
      <c r="CG862" s="34">
        <v>7200</v>
      </c>
      <c r="CH862" s="34">
        <v>7257</v>
      </c>
      <c r="CI862" s="34">
        <v>7287</v>
      </c>
      <c r="CJ862" s="34">
        <v>7091</v>
      </c>
      <c r="CK862" s="34">
        <v>6896</v>
      </c>
      <c r="CL862" s="34">
        <v>6953</v>
      </c>
      <c r="CM862" s="34">
        <v>6934</v>
      </c>
      <c r="CN862" s="34">
        <v>6959</v>
      </c>
      <c r="CO862" s="34">
        <v>7172</v>
      </c>
      <c r="CP862" s="34">
        <v>6951</v>
      </c>
      <c r="CQ862" s="34">
        <v>6935</v>
      </c>
      <c r="CR862" s="34">
        <v>7017</v>
      </c>
      <c r="CS862" s="34">
        <v>6842</v>
      </c>
      <c r="CT862" s="34">
        <v>6940</v>
      </c>
      <c r="CU862" s="34">
        <v>7031</v>
      </c>
      <c r="CV862" s="34">
        <v>7181</v>
      </c>
      <c r="CW862" s="34">
        <v>7103</v>
      </c>
      <c r="CX862" s="34">
        <v>6895</v>
      </c>
      <c r="CY862" s="34">
        <v>6597</v>
      </c>
      <c r="CZ862" s="34">
        <v>6250</v>
      </c>
      <c r="DA862" s="34">
        <v>6019</v>
      </c>
      <c r="DB862" s="34">
        <v>6099</v>
      </c>
      <c r="DC862" s="34">
        <v>6207</v>
      </c>
      <c r="DD862" s="34">
        <v>6379</v>
      </c>
      <c r="DE862" s="34">
        <v>6129</v>
      </c>
      <c r="DF862" s="34">
        <v>6125</v>
      </c>
      <c r="DG862" s="34">
        <v>6108</v>
      </c>
      <c r="DH862" s="34">
        <v>6012</v>
      </c>
      <c r="DI862" s="34">
        <v>5654</v>
      </c>
      <c r="DJ862" s="34">
        <v>5403</v>
      </c>
      <c r="DK862" s="34">
        <v>5009</v>
      </c>
      <c r="DL862" s="34">
        <v>4751</v>
      </c>
      <c r="DM862" s="34">
        <v>4877</v>
      </c>
      <c r="DN862" s="34">
        <v>4894</v>
      </c>
      <c r="DO862" s="34">
        <v>4960</v>
      </c>
      <c r="DP862" s="34">
        <v>4957</v>
      </c>
      <c r="DQ862" s="34">
        <v>5066</v>
      </c>
      <c r="DR862" s="34">
        <v>5071</v>
      </c>
      <c r="DS862" s="34">
        <v>4894</v>
      </c>
      <c r="DT862" s="34">
        <v>4719</v>
      </c>
      <c r="DU862" s="34">
        <v>4536</v>
      </c>
      <c r="DV862" s="34">
        <v>4660</v>
      </c>
      <c r="DW862" s="34">
        <v>4785</v>
      </c>
      <c r="DX862" s="34">
        <v>4790</v>
      </c>
      <c r="DY862" s="34">
        <v>5044</v>
      </c>
      <c r="DZ862" s="34">
        <v>4842</v>
      </c>
      <c r="EA862" s="34">
        <v>4687</v>
      </c>
      <c r="EB862" s="34">
        <v>4606</v>
      </c>
      <c r="EC862" s="34">
        <v>4418</v>
      </c>
      <c r="ED862" s="34">
        <v>4539</v>
      </c>
      <c r="EE862" s="34">
        <v>4491</v>
      </c>
      <c r="EF862" s="34">
        <v>4442</v>
      </c>
      <c r="EG862" s="34">
        <v>4523</v>
      </c>
      <c r="EH862" s="34">
        <v>4527</v>
      </c>
      <c r="EI862" s="34">
        <v>4561</v>
      </c>
      <c r="EJ862" s="34">
        <v>4651</v>
      </c>
      <c r="EK862" s="34">
        <v>4810</v>
      </c>
      <c r="EL862" s="34">
        <v>4684</v>
      </c>
      <c r="EM862" s="34">
        <v>4575</v>
      </c>
      <c r="EN862" s="34">
        <v>4476</v>
      </c>
      <c r="EO862" s="34">
        <v>4451</v>
      </c>
      <c r="EP862" s="34">
        <v>4507</v>
      </c>
      <c r="EQ862" s="34">
        <v>4491</v>
      </c>
      <c r="ER862" s="34">
        <v>4575</v>
      </c>
    </row>
    <row r="863" spans="1:148">
      <c r="B863" t="s">
        <v>385</v>
      </c>
      <c r="C863" t="s">
        <v>385</v>
      </c>
      <c r="D863" t="s">
        <v>385</v>
      </c>
      <c r="E863" t="s">
        <v>385</v>
      </c>
      <c r="F863" t="s">
        <v>385</v>
      </c>
      <c r="G863" t="s">
        <v>385</v>
      </c>
      <c r="H863" t="s">
        <v>385</v>
      </c>
      <c r="I863" t="s">
        <v>385</v>
      </c>
      <c r="J863" t="s">
        <v>385</v>
      </c>
      <c r="K863" t="s">
        <v>385</v>
      </c>
      <c r="L863" t="s">
        <v>385</v>
      </c>
      <c r="M863" t="s">
        <v>385</v>
      </c>
      <c r="N863" t="s">
        <v>385</v>
      </c>
      <c r="O863" t="s">
        <v>385</v>
      </c>
      <c r="P863" t="s">
        <v>385</v>
      </c>
      <c r="Q863" t="s">
        <v>385</v>
      </c>
      <c r="R863" t="s">
        <v>385</v>
      </c>
      <c r="S863" t="s">
        <v>385</v>
      </c>
      <c r="T863" t="s">
        <v>385</v>
      </c>
      <c r="U863" t="s">
        <v>385</v>
      </c>
      <c r="V863" t="s">
        <v>385</v>
      </c>
      <c r="W863" t="s">
        <v>385</v>
      </c>
      <c r="X863" t="s">
        <v>385</v>
      </c>
      <c r="Y863" t="s">
        <v>385</v>
      </c>
      <c r="Z863" t="s">
        <v>385</v>
      </c>
      <c r="AA863" t="s">
        <v>385</v>
      </c>
      <c r="AB863" t="s">
        <v>385</v>
      </c>
      <c r="AC863" t="s">
        <v>385</v>
      </c>
      <c r="AD863" t="s">
        <v>385</v>
      </c>
      <c r="AE863" t="s">
        <v>385</v>
      </c>
      <c r="AF863" t="s">
        <v>385</v>
      </c>
      <c r="AG863" t="s">
        <v>385</v>
      </c>
      <c r="AH863" t="s">
        <v>385</v>
      </c>
      <c r="AI863" t="s">
        <v>385</v>
      </c>
      <c r="AJ863" t="s">
        <v>385</v>
      </c>
      <c r="AK863" t="s">
        <v>385</v>
      </c>
      <c r="AL863" t="s">
        <v>385</v>
      </c>
      <c r="AM863" t="s">
        <v>385</v>
      </c>
      <c r="AN863" t="s">
        <v>385</v>
      </c>
      <c r="AO863" t="s">
        <v>385</v>
      </c>
      <c r="AP863" t="s">
        <v>385</v>
      </c>
      <c r="AQ863" t="s">
        <v>385</v>
      </c>
      <c r="AR863" t="s">
        <v>385</v>
      </c>
      <c r="AS863" t="s">
        <v>385</v>
      </c>
      <c r="AT863" t="s">
        <v>385</v>
      </c>
      <c r="AU863" t="s">
        <v>385</v>
      </c>
      <c r="AV863" t="s">
        <v>385</v>
      </c>
      <c r="AW863" t="s">
        <v>385</v>
      </c>
      <c r="AX863" t="s">
        <v>385</v>
      </c>
      <c r="AY863" t="s">
        <v>385</v>
      </c>
      <c r="AZ863" t="s">
        <v>385</v>
      </c>
      <c r="BA863" t="s">
        <v>385</v>
      </c>
      <c r="BB863" t="s">
        <v>385</v>
      </c>
      <c r="BC863" t="s">
        <v>385</v>
      </c>
      <c r="BD863" t="s">
        <v>385</v>
      </c>
      <c r="BE863" t="s">
        <v>385</v>
      </c>
      <c r="BF863" t="s">
        <v>385</v>
      </c>
      <c r="BG863" t="s">
        <v>385</v>
      </c>
      <c r="BH863" t="s">
        <v>385</v>
      </c>
      <c r="BI863" t="s">
        <v>385</v>
      </c>
      <c r="BJ863" t="s">
        <v>385</v>
      </c>
      <c r="BK863" t="s">
        <v>385</v>
      </c>
      <c r="BL863" t="s">
        <v>385</v>
      </c>
      <c r="BM863" t="s">
        <v>385</v>
      </c>
      <c r="BN863" t="s">
        <v>385</v>
      </c>
      <c r="BO863">
        <v>-1.4</v>
      </c>
      <c r="BP863">
        <v>1.7</v>
      </c>
      <c r="BQ863">
        <v>0.8</v>
      </c>
      <c r="BR863">
        <v>-1</v>
      </c>
      <c r="BS863">
        <v>1.1000000000000001</v>
      </c>
      <c r="BT863">
        <v>-5.4</v>
      </c>
      <c r="BU863">
        <v>0.8</v>
      </c>
      <c r="BV863">
        <v>0.1</v>
      </c>
      <c r="BW863">
        <v>-0.4</v>
      </c>
      <c r="BX863">
        <v>1.3</v>
      </c>
      <c r="BY863">
        <v>1.6</v>
      </c>
      <c r="BZ863">
        <v>3.3</v>
      </c>
      <c r="CA863">
        <v>7.2</v>
      </c>
      <c r="CB863">
        <v>4.5</v>
      </c>
      <c r="CC863">
        <v>5.5</v>
      </c>
      <c r="CD863">
        <v>-1.2</v>
      </c>
      <c r="CE863">
        <v>-3.6</v>
      </c>
      <c r="CF863">
        <v>1.4</v>
      </c>
      <c r="CG863">
        <v>-0.4</v>
      </c>
      <c r="CH863">
        <v>0.8</v>
      </c>
      <c r="CI863">
        <v>0.4</v>
      </c>
      <c r="CJ863">
        <v>-2.7</v>
      </c>
      <c r="CK863">
        <v>-2.7</v>
      </c>
      <c r="CL863">
        <v>0.8</v>
      </c>
      <c r="CM863">
        <v>-0.3</v>
      </c>
      <c r="CN863">
        <v>0.4</v>
      </c>
      <c r="CO863">
        <v>3.1</v>
      </c>
      <c r="CP863">
        <v>-3.1</v>
      </c>
      <c r="CQ863">
        <v>-0.2</v>
      </c>
      <c r="CR863">
        <v>1.2</v>
      </c>
      <c r="CS863">
        <v>-2.5</v>
      </c>
      <c r="CT863">
        <v>1.4</v>
      </c>
      <c r="CU863">
        <v>1.3</v>
      </c>
      <c r="CV863">
        <v>2.1</v>
      </c>
      <c r="CW863">
        <v>-1.1000000000000001</v>
      </c>
      <c r="CX863">
        <v>-2.9</v>
      </c>
      <c r="CY863">
        <v>-4.3</v>
      </c>
      <c r="CZ863">
        <v>-5.2</v>
      </c>
      <c r="DA863">
        <v>-3.7</v>
      </c>
      <c r="DB863">
        <v>1.3</v>
      </c>
      <c r="DC863">
        <v>1.8</v>
      </c>
      <c r="DD863">
        <v>2.8</v>
      </c>
      <c r="DE863">
        <v>-3.9</v>
      </c>
      <c r="DF863">
        <v>-0.1</v>
      </c>
      <c r="DG863">
        <v>-0.3</v>
      </c>
      <c r="DH863">
        <v>-1.6</v>
      </c>
      <c r="DI863">
        <v>-6</v>
      </c>
      <c r="DJ863">
        <v>-4.4000000000000004</v>
      </c>
      <c r="DK863">
        <v>-7.3</v>
      </c>
      <c r="DL863">
        <v>-5.2</v>
      </c>
      <c r="DM863">
        <v>2.6</v>
      </c>
      <c r="DN863">
        <v>0.4</v>
      </c>
      <c r="DO863">
        <v>1.3</v>
      </c>
      <c r="DP863">
        <v>-0.1</v>
      </c>
      <c r="DQ863">
        <v>2.2000000000000002</v>
      </c>
      <c r="DR863">
        <v>0.1</v>
      </c>
      <c r="DS863">
        <v>-3.5</v>
      </c>
      <c r="DT863">
        <v>-3.6</v>
      </c>
      <c r="DU863">
        <v>-3.9</v>
      </c>
      <c r="DV863">
        <v>2.7</v>
      </c>
      <c r="DW863">
        <v>2.7</v>
      </c>
      <c r="DX863">
        <v>0.1</v>
      </c>
      <c r="DY863">
        <v>5.3</v>
      </c>
      <c r="DZ863">
        <v>-4</v>
      </c>
      <c r="EA863">
        <v>-3.2</v>
      </c>
      <c r="EB863">
        <v>-1.7</v>
      </c>
      <c r="EC863">
        <v>-4.0999999999999996</v>
      </c>
      <c r="ED863">
        <v>2.7</v>
      </c>
      <c r="EE863">
        <v>-1.1000000000000001</v>
      </c>
      <c r="EF863">
        <v>-1.1000000000000001</v>
      </c>
      <c r="EG863">
        <v>1.8</v>
      </c>
      <c r="EH863">
        <v>0.1</v>
      </c>
      <c r="EI863">
        <v>0.7</v>
      </c>
      <c r="EJ863">
        <v>2</v>
      </c>
      <c r="EK863">
        <v>3.4</v>
      </c>
      <c r="EL863">
        <v>-2.6</v>
      </c>
      <c r="EM863">
        <v>-2.2999999999999998</v>
      </c>
      <c r="EN863">
        <v>-2.2000000000000002</v>
      </c>
      <c r="EO863">
        <v>-0.6</v>
      </c>
      <c r="EP863">
        <v>1.3</v>
      </c>
      <c r="EQ863">
        <v>-0.4</v>
      </c>
      <c r="ER863">
        <v>1.9</v>
      </c>
    </row>
    <row r="865" spans="1:148">
      <c r="A865" t="s">
        <v>505</v>
      </c>
      <c r="B865" t="s">
        <v>385</v>
      </c>
      <c r="C865" t="s">
        <v>385</v>
      </c>
      <c r="D865" t="s">
        <v>385</v>
      </c>
      <c r="E865" t="s">
        <v>385</v>
      </c>
      <c r="F865" t="s">
        <v>385</v>
      </c>
      <c r="G865" t="s">
        <v>385</v>
      </c>
      <c r="H865" t="s">
        <v>385</v>
      </c>
      <c r="I865" t="s">
        <v>385</v>
      </c>
      <c r="J865" t="s">
        <v>385</v>
      </c>
      <c r="K865" t="s">
        <v>385</v>
      </c>
      <c r="L865" t="s">
        <v>385</v>
      </c>
      <c r="M865" t="s">
        <v>385</v>
      </c>
      <c r="N865" t="s">
        <v>385</v>
      </c>
      <c r="O865" t="s">
        <v>385</v>
      </c>
      <c r="P865" t="s">
        <v>385</v>
      </c>
      <c r="Q865" t="s">
        <v>385</v>
      </c>
      <c r="R865" t="s">
        <v>385</v>
      </c>
      <c r="S865" t="s">
        <v>385</v>
      </c>
      <c r="T865" t="s">
        <v>385</v>
      </c>
      <c r="U865" t="s">
        <v>385</v>
      </c>
      <c r="V865" t="s">
        <v>385</v>
      </c>
      <c r="W865" t="s">
        <v>385</v>
      </c>
      <c r="X865" t="s">
        <v>385</v>
      </c>
      <c r="Y865" t="s">
        <v>385</v>
      </c>
      <c r="Z865" t="s">
        <v>385</v>
      </c>
      <c r="AA865" t="s">
        <v>385</v>
      </c>
      <c r="AB865" t="s">
        <v>385</v>
      </c>
      <c r="AC865" t="s">
        <v>385</v>
      </c>
      <c r="AD865" t="s">
        <v>385</v>
      </c>
      <c r="AE865" t="s">
        <v>385</v>
      </c>
      <c r="AF865" t="s">
        <v>385</v>
      </c>
      <c r="AG865" t="s">
        <v>385</v>
      </c>
      <c r="AH865" t="s">
        <v>385</v>
      </c>
      <c r="AI865" t="s">
        <v>385</v>
      </c>
      <c r="AJ865" t="s">
        <v>385</v>
      </c>
      <c r="AK865" t="s">
        <v>385</v>
      </c>
      <c r="AL865" t="s">
        <v>385</v>
      </c>
      <c r="AM865" t="s">
        <v>385</v>
      </c>
      <c r="AN865" t="s">
        <v>385</v>
      </c>
      <c r="AO865" t="s">
        <v>385</v>
      </c>
      <c r="AP865" t="s">
        <v>385</v>
      </c>
      <c r="AQ865" t="s">
        <v>385</v>
      </c>
      <c r="AR865" t="s">
        <v>385</v>
      </c>
      <c r="AS865" t="s">
        <v>385</v>
      </c>
      <c r="AT865" t="s">
        <v>385</v>
      </c>
      <c r="AU865" t="s">
        <v>385</v>
      </c>
      <c r="AV865" t="s">
        <v>385</v>
      </c>
      <c r="AW865" t="s">
        <v>385</v>
      </c>
      <c r="AX865" t="s">
        <v>385</v>
      </c>
      <c r="AY865" t="s">
        <v>385</v>
      </c>
      <c r="AZ865" t="s">
        <v>385</v>
      </c>
      <c r="BA865" t="s">
        <v>385</v>
      </c>
      <c r="BB865" t="s">
        <v>385</v>
      </c>
      <c r="BC865" t="s">
        <v>385</v>
      </c>
      <c r="BD865" t="s">
        <v>385</v>
      </c>
      <c r="BE865" t="s">
        <v>385</v>
      </c>
      <c r="BF865" t="s">
        <v>385</v>
      </c>
      <c r="BG865" t="s">
        <v>385</v>
      </c>
      <c r="BH865" t="s">
        <v>385</v>
      </c>
      <c r="BI865" t="s">
        <v>385</v>
      </c>
      <c r="BJ865" t="s">
        <v>385</v>
      </c>
      <c r="BK865" t="s">
        <v>385</v>
      </c>
      <c r="BL865" t="s">
        <v>385</v>
      </c>
      <c r="BM865" t="s">
        <v>385</v>
      </c>
      <c r="BN865" s="34">
        <v>8164</v>
      </c>
      <c r="BO865" s="34">
        <v>8109</v>
      </c>
      <c r="BP865" s="34">
        <v>8465</v>
      </c>
      <c r="BQ865" s="34">
        <v>8261</v>
      </c>
      <c r="BR865" s="34">
        <v>8542</v>
      </c>
      <c r="BS865" s="34">
        <v>8589</v>
      </c>
      <c r="BT865" s="34">
        <v>8702</v>
      </c>
      <c r="BU865" s="34">
        <v>8469</v>
      </c>
      <c r="BV865" s="34">
        <v>8625</v>
      </c>
      <c r="BW865" s="34">
        <v>8825</v>
      </c>
      <c r="BX865" s="34">
        <v>9068</v>
      </c>
      <c r="BY865" s="34">
        <v>9289</v>
      </c>
      <c r="BZ865" s="34">
        <v>8851</v>
      </c>
      <c r="CA865" s="34">
        <v>8762</v>
      </c>
      <c r="CB865" s="34">
        <v>8926</v>
      </c>
      <c r="CC865" s="34">
        <v>8983</v>
      </c>
      <c r="CD865" s="34">
        <v>9083</v>
      </c>
      <c r="CE865" s="34">
        <v>9692</v>
      </c>
      <c r="CF865" s="34">
        <v>9774</v>
      </c>
      <c r="CG865" s="34">
        <v>10287</v>
      </c>
      <c r="CH865" s="34">
        <v>10256</v>
      </c>
      <c r="CI865" s="34">
        <v>10376</v>
      </c>
      <c r="CJ865" s="34">
        <v>10472</v>
      </c>
      <c r="CK865" s="34">
        <v>10503</v>
      </c>
      <c r="CL865" s="34">
        <v>10247</v>
      </c>
      <c r="CM865" s="34">
        <v>10486</v>
      </c>
      <c r="CN865" s="34">
        <v>10527</v>
      </c>
      <c r="CO865" s="34">
        <v>10976</v>
      </c>
      <c r="CP865" s="34">
        <v>10542</v>
      </c>
      <c r="CQ865" s="34">
        <v>10001</v>
      </c>
      <c r="CR865" s="34">
        <v>9908</v>
      </c>
      <c r="CS865" s="34">
        <v>9229</v>
      </c>
      <c r="CT865" s="34">
        <v>8957</v>
      </c>
      <c r="CU865" s="34">
        <v>8949</v>
      </c>
      <c r="CV865" s="34">
        <v>8790</v>
      </c>
      <c r="CW865" s="34">
        <v>8594</v>
      </c>
      <c r="CX865" s="34">
        <v>8720</v>
      </c>
      <c r="CY865" s="34">
        <v>8980</v>
      </c>
      <c r="CZ865" s="34">
        <v>9165</v>
      </c>
      <c r="DA865" s="34">
        <v>9141</v>
      </c>
      <c r="DB865" s="34">
        <v>8804</v>
      </c>
      <c r="DC865" s="34">
        <v>8822</v>
      </c>
      <c r="DD865" s="34">
        <v>8401</v>
      </c>
      <c r="DE865" s="34">
        <v>8387</v>
      </c>
      <c r="DF865" s="34">
        <v>8205</v>
      </c>
      <c r="DG865" s="34">
        <v>8107</v>
      </c>
      <c r="DH865" s="34">
        <v>8081</v>
      </c>
      <c r="DI865" s="34">
        <v>8515</v>
      </c>
      <c r="DJ865" s="34">
        <v>7995</v>
      </c>
      <c r="DK865" s="34">
        <v>7735</v>
      </c>
      <c r="DL865" s="34">
        <v>7477</v>
      </c>
      <c r="DM865" s="34">
        <v>7343</v>
      </c>
      <c r="DN865" s="34">
        <v>7771</v>
      </c>
      <c r="DO865" s="34">
        <v>7862</v>
      </c>
      <c r="DP865" s="34">
        <v>7860</v>
      </c>
      <c r="DQ865" s="34">
        <v>7729</v>
      </c>
      <c r="DR865" s="34">
        <v>7640</v>
      </c>
      <c r="DS865" s="34">
        <v>7529</v>
      </c>
      <c r="DT865" s="34">
        <v>7950</v>
      </c>
      <c r="DU865" s="34">
        <v>7782</v>
      </c>
      <c r="DV865" s="34">
        <v>7974</v>
      </c>
      <c r="DW865" s="34">
        <v>8053</v>
      </c>
      <c r="DX865" s="34">
        <v>7823</v>
      </c>
      <c r="DY865" s="34">
        <v>7816</v>
      </c>
      <c r="DZ865" s="34">
        <v>7892</v>
      </c>
      <c r="EA865" s="34">
        <v>8110</v>
      </c>
      <c r="EB865" s="34">
        <v>8140</v>
      </c>
      <c r="EC865" s="34">
        <v>8329</v>
      </c>
      <c r="ED865" s="34">
        <v>7872</v>
      </c>
      <c r="EE865" s="34">
        <v>8182</v>
      </c>
      <c r="EF865" s="34">
        <v>7976</v>
      </c>
      <c r="EG865" s="34">
        <v>7589</v>
      </c>
      <c r="EH865" s="34">
        <v>8007</v>
      </c>
      <c r="EI865" s="34">
        <v>7887</v>
      </c>
      <c r="EJ865" s="34">
        <v>8040</v>
      </c>
      <c r="EK865" s="34">
        <v>8476</v>
      </c>
      <c r="EL865" s="34">
        <v>8400</v>
      </c>
      <c r="EM865" s="34">
        <v>8051</v>
      </c>
      <c r="EN865" s="34">
        <v>8316</v>
      </c>
      <c r="EO865" s="34">
        <v>7999</v>
      </c>
      <c r="EP865" s="34">
        <v>7983</v>
      </c>
      <c r="EQ865" s="34">
        <v>8117</v>
      </c>
      <c r="ER865" s="34">
        <v>7956</v>
      </c>
    </row>
    <row r="866" spans="1:148">
      <c r="B866" t="s">
        <v>385</v>
      </c>
      <c r="C866" t="s">
        <v>385</v>
      </c>
      <c r="D866" t="s">
        <v>385</v>
      </c>
      <c r="E866" t="s">
        <v>385</v>
      </c>
      <c r="F866" t="s">
        <v>385</v>
      </c>
      <c r="G866" t="s">
        <v>385</v>
      </c>
      <c r="H866" t="s">
        <v>385</v>
      </c>
      <c r="I866" t="s">
        <v>385</v>
      </c>
      <c r="J866" t="s">
        <v>385</v>
      </c>
      <c r="K866" t="s">
        <v>385</v>
      </c>
      <c r="L866" t="s">
        <v>385</v>
      </c>
      <c r="M866" t="s">
        <v>385</v>
      </c>
      <c r="N866" t="s">
        <v>385</v>
      </c>
      <c r="O866" t="s">
        <v>385</v>
      </c>
      <c r="P866" t="s">
        <v>385</v>
      </c>
      <c r="Q866" t="s">
        <v>385</v>
      </c>
      <c r="R866" t="s">
        <v>385</v>
      </c>
      <c r="S866" t="s">
        <v>385</v>
      </c>
      <c r="T866" t="s">
        <v>385</v>
      </c>
      <c r="U866" t="s">
        <v>385</v>
      </c>
      <c r="V866" t="s">
        <v>385</v>
      </c>
      <c r="W866" t="s">
        <v>385</v>
      </c>
      <c r="X866" t="s">
        <v>385</v>
      </c>
      <c r="Y866" t="s">
        <v>385</v>
      </c>
      <c r="Z866" t="s">
        <v>385</v>
      </c>
      <c r="AA866" t="s">
        <v>385</v>
      </c>
      <c r="AB866" t="s">
        <v>385</v>
      </c>
      <c r="AC866" t="s">
        <v>385</v>
      </c>
      <c r="AD866" t="s">
        <v>385</v>
      </c>
      <c r="AE866" t="s">
        <v>385</v>
      </c>
      <c r="AF866" t="s">
        <v>385</v>
      </c>
      <c r="AG866" t="s">
        <v>385</v>
      </c>
      <c r="AH866" t="s">
        <v>385</v>
      </c>
      <c r="AI866" t="s">
        <v>385</v>
      </c>
      <c r="AJ866" t="s">
        <v>385</v>
      </c>
      <c r="AK866" t="s">
        <v>385</v>
      </c>
      <c r="AL866" t="s">
        <v>385</v>
      </c>
      <c r="AM866" t="s">
        <v>385</v>
      </c>
      <c r="AN866" t="s">
        <v>385</v>
      </c>
      <c r="AO866" t="s">
        <v>385</v>
      </c>
      <c r="AP866" t="s">
        <v>385</v>
      </c>
      <c r="AQ866" t="s">
        <v>385</v>
      </c>
      <c r="AR866" t="s">
        <v>385</v>
      </c>
      <c r="AS866" t="s">
        <v>385</v>
      </c>
      <c r="AT866" t="s">
        <v>385</v>
      </c>
      <c r="AU866" t="s">
        <v>385</v>
      </c>
      <c r="AV866" t="s">
        <v>385</v>
      </c>
      <c r="AW866" t="s">
        <v>385</v>
      </c>
      <c r="AX866" t="s">
        <v>385</v>
      </c>
      <c r="AY866" t="s">
        <v>385</v>
      </c>
      <c r="AZ866" t="s">
        <v>385</v>
      </c>
      <c r="BA866" t="s">
        <v>385</v>
      </c>
      <c r="BB866" t="s">
        <v>385</v>
      </c>
      <c r="BC866" t="s">
        <v>385</v>
      </c>
      <c r="BD866" t="s">
        <v>385</v>
      </c>
      <c r="BE866" t="s">
        <v>385</v>
      </c>
      <c r="BF866" t="s">
        <v>385</v>
      </c>
      <c r="BG866" t="s">
        <v>385</v>
      </c>
      <c r="BH866" t="s">
        <v>385</v>
      </c>
      <c r="BI866" t="s">
        <v>385</v>
      </c>
      <c r="BJ866" t="s">
        <v>385</v>
      </c>
      <c r="BK866" t="s">
        <v>385</v>
      </c>
      <c r="BL866" t="s">
        <v>385</v>
      </c>
      <c r="BM866" t="s">
        <v>385</v>
      </c>
      <c r="BN866" t="s">
        <v>385</v>
      </c>
      <c r="BO866">
        <v>-0.7</v>
      </c>
      <c r="BP866">
        <v>4.4000000000000004</v>
      </c>
      <c r="BQ866">
        <v>-2.4</v>
      </c>
      <c r="BR866">
        <v>3.4</v>
      </c>
      <c r="BS866">
        <v>0.5</v>
      </c>
      <c r="BT866">
        <v>1.3</v>
      </c>
      <c r="BU866">
        <v>-2.7</v>
      </c>
      <c r="BV866">
        <v>1.8</v>
      </c>
      <c r="BW866">
        <v>2.2999999999999998</v>
      </c>
      <c r="BX866">
        <v>2.8</v>
      </c>
      <c r="BY866">
        <v>2.4</v>
      </c>
      <c r="BZ866">
        <v>-4.7</v>
      </c>
      <c r="CA866">
        <v>-1</v>
      </c>
      <c r="CB866">
        <v>1.9</v>
      </c>
      <c r="CC866">
        <v>0.6</v>
      </c>
      <c r="CD866">
        <v>1.1000000000000001</v>
      </c>
      <c r="CE866">
        <v>6.7</v>
      </c>
      <c r="CF866">
        <v>0.9</v>
      </c>
      <c r="CG866">
        <v>5.2</v>
      </c>
      <c r="CH866">
        <v>-0.3</v>
      </c>
      <c r="CI866">
        <v>1.2</v>
      </c>
      <c r="CJ866">
        <v>0.9</v>
      </c>
      <c r="CK866">
        <v>0.3</v>
      </c>
      <c r="CL866">
        <v>-2.4</v>
      </c>
      <c r="CM866">
        <v>2.2999999999999998</v>
      </c>
      <c r="CN866">
        <v>0.4</v>
      </c>
      <c r="CO866">
        <v>4.3</v>
      </c>
      <c r="CP866">
        <v>-4</v>
      </c>
      <c r="CQ866">
        <v>-5.0999999999999996</v>
      </c>
      <c r="CR866">
        <v>-0.9</v>
      </c>
      <c r="CS866">
        <v>-6.9</v>
      </c>
      <c r="CT866">
        <v>-2.9</v>
      </c>
      <c r="CU866">
        <v>-0.1</v>
      </c>
      <c r="CV866">
        <v>-1.8</v>
      </c>
      <c r="CW866">
        <v>-2.2000000000000002</v>
      </c>
      <c r="CX866">
        <v>1.5</v>
      </c>
      <c r="CY866">
        <v>3</v>
      </c>
      <c r="CZ866">
        <v>2.1</v>
      </c>
      <c r="DA866">
        <v>-0.3</v>
      </c>
      <c r="DB866">
        <v>-3.7</v>
      </c>
      <c r="DC866">
        <v>0.2</v>
      </c>
      <c r="DD866">
        <v>-4.8</v>
      </c>
      <c r="DE866">
        <v>-0.2</v>
      </c>
      <c r="DF866">
        <v>-2.2000000000000002</v>
      </c>
      <c r="DG866">
        <v>-1.2</v>
      </c>
      <c r="DH866">
        <v>-0.3</v>
      </c>
      <c r="DI866">
        <v>5.4</v>
      </c>
      <c r="DJ866">
        <v>-6.1</v>
      </c>
      <c r="DK866">
        <v>-3.3</v>
      </c>
      <c r="DL866">
        <v>-3.3</v>
      </c>
      <c r="DM866">
        <v>-1.8</v>
      </c>
      <c r="DN866">
        <v>5.8</v>
      </c>
      <c r="DO866">
        <v>1.2</v>
      </c>
      <c r="DP866">
        <v>0</v>
      </c>
      <c r="DQ866">
        <v>-1.7</v>
      </c>
      <c r="DR866">
        <v>-1.2</v>
      </c>
      <c r="DS866">
        <v>-1.5</v>
      </c>
      <c r="DT866">
        <v>5.6</v>
      </c>
      <c r="DU866">
        <v>-2.1</v>
      </c>
      <c r="DV866">
        <v>2.5</v>
      </c>
      <c r="DW866">
        <v>1</v>
      </c>
      <c r="DX866">
        <v>-2.9</v>
      </c>
      <c r="DY866">
        <v>-0.1</v>
      </c>
      <c r="DZ866">
        <v>1</v>
      </c>
      <c r="EA866">
        <v>2.8</v>
      </c>
      <c r="EB866">
        <v>0.4</v>
      </c>
      <c r="EC866">
        <v>2.2999999999999998</v>
      </c>
      <c r="ED866">
        <v>-5.5</v>
      </c>
      <c r="EE866">
        <v>3.9</v>
      </c>
      <c r="EF866">
        <v>-2.5</v>
      </c>
      <c r="EG866">
        <v>-4.8</v>
      </c>
      <c r="EH866">
        <v>5.5</v>
      </c>
      <c r="EI866">
        <v>-1.5</v>
      </c>
      <c r="EJ866">
        <v>2</v>
      </c>
      <c r="EK866">
        <v>5.4</v>
      </c>
      <c r="EL866">
        <v>-0.9</v>
      </c>
      <c r="EM866">
        <v>-4.2</v>
      </c>
      <c r="EN866">
        <v>3.3</v>
      </c>
      <c r="EO866">
        <v>-3.8</v>
      </c>
      <c r="EP866">
        <v>-0.2</v>
      </c>
      <c r="EQ866">
        <v>1.7</v>
      </c>
      <c r="ER866">
        <v>-2</v>
      </c>
    </row>
    <row r="868" spans="1:148">
      <c r="A868" t="s">
        <v>506</v>
      </c>
      <c r="B868" t="s">
        <v>385</v>
      </c>
      <c r="C868" t="s">
        <v>385</v>
      </c>
      <c r="D868" t="s">
        <v>385</v>
      </c>
      <c r="E868" t="s">
        <v>385</v>
      </c>
      <c r="F868" t="s">
        <v>385</v>
      </c>
      <c r="G868" t="s">
        <v>385</v>
      </c>
      <c r="H868" t="s">
        <v>385</v>
      </c>
      <c r="I868" t="s">
        <v>385</v>
      </c>
      <c r="J868" t="s">
        <v>385</v>
      </c>
      <c r="K868" t="s">
        <v>385</v>
      </c>
      <c r="L868" t="s">
        <v>385</v>
      </c>
      <c r="M868" t="s">
        <v>385</v>
      </c>
      <c r="N868" t="s">
        <v>385</v>
      </c>
      <c r="O868" t="s">
        <v>385</v>
      </c>
      <c r="P868" t="s">
        <v>385</v>
      </c>
      <c r="Q868" t="s">
        <v>385</v>
      </c>
      <c r="R868" t="s">
        <v>385</v>
      </c>
      <c r="S868" t="s">
        <v>385</v>
      </c>
      <c r="T868" t="s">
        <v>385</v>
      </c>
      <c r="U868" t="s">
        <v>385</v>
      </c>
      <c r="V868" t="s">
        <v>385</v>
      </c>
      <c r="W868" t="s">
        <v>385</v>
      </c>
      <c r="X868" t="s">
        <v>385</v>
      </c>
      <c r="Y868" t="s">
        <v>385</v>
      </c>
      <c r="Z868" t="s">
        <v>385</v>
      </c>
      <c r="AA868" t="s">
        <v>385</v>
      </c>
      <c r="AB868" t="s">
        <v>385</v>
      </c>
      <c r="AC868" t="s">
        <v>385</v>
      </c>
      <c r="AD868" t="s">
        <v>385</v>
      </c>
      <c r="AE868" t="s">
        <v>385</v>
      </c>
      <c r="AF868" t="s">
        <v>385</v>
      </c>
      <c r="AG868" t="s">
        <v>385</v>
      </c>
      <c r="AH868" t="s">
        <v>385</v>
      </c>
      <c r="AI868" t="s">
        <v>385</v>
      </c>
      <c r="AJ868" t="s">
        <v>385</v>
      </c>
      <c r="AK868" t="s">
        <v>385</v>
      </c>
      <c r="AL868" t="s">
        <v>385</v>
      </c>
      <c r="AM868" t="s">
        <v>385</v>
      </c>
      <c r="AN868" t="s">
        <v>385</v>
      </c>
      <c r="AO868" t="s">
        <v>385</v>
      </c>
      <c r="AP868" t="s">
        <v>385</v>
      </c>
      <c r="AQ868" t="s">
        <v>385</v>
      </c>
      <c r="AR868" t="s">
        <v>385</v>
      </c>
      <c r="AS868" t="s">
        <v>385</v>
      </c>
      <c r="AT868" t="s">
        <v>385</v>
      </c>
      <c r="AU868" t="s">
        <v>385</v>
      </c>
      <c r="AV868" t="s">
        <v>385</v>
      </c>
      <c r="AW868" t="s">
        <v>385</v>
      </c>
      <c r="AX868" t="s">
        <v>385</v>
      </c>
      <c r="AY868" t="s">
        <v>385</v>
      </c>
      <c r="AZ868" t="s">
        <v>385</v>
      </c>
      <c r="BA868" t="s">
        <v>385</v>
      </c>
      <c r="BB868" t="s">
        <v>385</v>
      </c>
      <c r="BC868" t="s">
        <v>385</v>
      </c>
      <c r="BD868" t="s">
        <v>385</v>
      </c>
      <c r="BE868" t="s">
        <v>385</v>
      </c>
      <c r="BF868" t="s">
        <v>385</v>
      </c>
      <c r="BG868" t="s">
        <v>385</v>
      </c>
      <c r="BH868" t="s">
        <v>385</v>
      </c>
      <c r="BI868" t="s">
        <v>385</v>
      </c>
      <c r="BJ868" t="s">
        <v>385</v>
      </c>
      <c r="BK868" t="s">
        <v>385</v>
      </c>
      <c r="BL868" t="s">
        <v>385</v>
      </c>
      <c r="BM868" t="s">
        <v>385</v>
      </c>
      <c r="BN868" s="34">
        <v>3902</v>
      </c>
      <c r="BO868" s="34">
        <v>4056</v>
      </c>
      <c r="BP868" s="34">
        <v>4145</v>
      </c>
      <c r="BQ868" s="34">
        <v>4190</v>
      </c>
      <c r="BR868" s="34">
        <v>4152</v>
      </c>
      <c r="BS868" s="34">
        <v>4213</v>
      </c>
      <c r="BT868" s="34">
        <v>4275</v>
      </c>
      <c r="BU868" s="34">
        <v>4460</v>
      </c>
      <c r="BV868" s="34">
        <v>4514</v>
      </c>
      <c r="BW868" s="34">
        <v>4756</v>
      </c>
      <c r="BX868" s="34">
        <v>4775</v>
      </c>
      <c r="BY868" s="34">
        <v>4927</v>
      </c>
      <c r="BZ868" s="34">
        <v>5251</v>
      </c>
      <c r="CA868" s="34">
        <v>5206</v>
      </c>
      <c r="CB868" s="34">
        <v>5641</v>
      </c>
      <c r="CC868" s="34">
        <v>5836</v>
      </c>
      <c r="CD868" s="34">
        <v>5715</v>
      </c>
      <c r="CE868" s="34">
        <v>5403</v>
      </c>
      <c r="CF868" s="34">
        <v>4984</v>
      </c>
      <c r="CG868" s="34">
        <v>4756</v>
      </c>
      <c r="CH868" s="34">
        <v>5322</v>
      </c>
      <c r="CI868" s="34">
        <v>5632</v>
      </c>
      <c r="CJ868" s="34">
        <v>5705</v>
      </c>
      <c r="CK868" s="34">
        <v>5766</v>
      </c>
      <c r="CL868" s="34">
        <v>5816</v>
      </c>
      <c r="CM868" s="34">
        <v>5448</v>
      </c>
      <c r="CN868" s="34">
        <v>5469</v>
      </c>
      <c r="CO868" s="34">
        <v>5679</v>
      </c>
      <c r="CP868" s="34">
        <v>5559</v>
      </c>
      <c r="CQ868" s="34">
        <v>5611</v>
      </c>
      <c r="CR868" s="34">
        <v>5503</v>
      </c>
      <c r="CS868" s="34">
        <v>5470</v>
      </c>
      <c r="CT868" s="34">
        <v>5461</v>
      </c>
      <c r="CU868" s="34">
        <v>5517</v>
      </c>
      <c r="CV868" s="34">
        <v>5615</v>
      </c>
      <c r="CW868" s="34">
        <v>5882</v>
      </c>
      <c r="CX868" s="34">
        <v>5752</v>
      </c>
      <c r="CY868" s="34">
        <v>5324</v>
      </c>
      <c r="CZ868" s="34">
        <v>5162</v>
      </c>
      <c r="DA868" s="34">
        <v>5112</v>
      </c>
      <c r="DB868" s="34">
        <v>5026</v>
      </c>
      <c r="DC868" s="34">
        <v>5233</v>
      </c>
      <c r="DD868" s="34">
        <v>5288</v>
      </c>
      <c r="DE868" s="34">
        <v>5102</v>
      </c>
      <c r="DF868" s="34">
        <v>4854</v>
      </c>
      <c r="DG868" s="34">
        <v>4847</v>
      </c>
      <c r="DH868" s="34">
        <v>4595</v>
      </c>
      <c r="DI868" s="34">
        <v>4022</v>
      </c>
      <c r="DJ868" s="34">
        <v>3249</v>
      </c>
      <c r="DK868" s="34">
        <v>3435</v>
      </c>
      <c r="DL868" s="34">
        <v>3825</v>
      </c>
      <c r="DM868" s="34">
        <v>3888</v>
      </c>
      <c r="DN868" s="34">
        <v>3820</v>
      </c>
      <c r="DO868" s="34">
        <v>3892</v>
      </c>
      <c r="DP868" s="34">
        <v>3797</v>
      </c>
      <c r="DQ868" s="34">
        <v>3893</v>
      </c>
      <c r="DR868" s="34">
        <v>3991</v>
      </c>
      <c r="DS868" s="34">
        <v>3968</v>
      </c>
      <c r="DT868" s="34">
        <v>4067</v>
      </c>
      <c r="DU868" s="34">
        <v>4286</v>
      </c>
      <c r="DV868" s="34">
        <v>4307</v>
      </c>
      <c r="DW868" s="34">
        <v>4295</v>
      </c>
      <c r="DX868" s="34">
        <v>4294</v>
      </c>
      <c r="DY868" s="34">
        <v>4059</v>
      </c>
      <c r="DZ868" s="34">
        <v>4193</v>
      </c>
      <c r="EA868" s="34">
        <v>4303</v>
      </c>
      <c r="EB868" s="34">
        <v>4413</v>
      </c>
      <c r="EC868" s="34">
        <v>4401</v>
      </c>
      <c r="ED868" s="34">
        <v>4432</v>
      </c>
      <c r="EE868" s="34">
        <v>4525</v>
      </c>
      <c r="EF868" s="34">
        <v>4603</v>
      </c>
      <c r="EG868" s="34">
        <v>4727</v>
      </c>
      <c r="EH868" s="34">
        <v>4720</v>
      </c>
      <c r="EI868" s="34">
        <v>4792</v>
      </c>
      <c r="EJ868" s="34">
        <v>4846</v>
      </c>
      <c r="EK868" s="34">
        <v>4720</v>
      </c>
      <c r="EL868" s="34">
        <v>4823</v>
      </c>
      <c r="EM868" s="34">
        <v>4958</v>
      </c>
      <c r="EN868" s="34">
        <v>5285</v>
      </c>
      <c r="EO868" s="34">
        <v>5405</v>
      </c>
      <c r="EP868" s="34">
        <v>5385</v>
      </c>
      <c r="EQ868" s="34">
        <v>5474</v>
      </c>
      <c r="ER868" s="34">
        <v>5442</v>
      </c>
    </row>
    <row r="869" spans="1:148">
      <c r="B869" t="s">
        <v>385</v>
      </c>
      <c r="C869" t="s">
        <v>385</v>
      </c>
      <c r="D869" t="s">
        <v>385</v>
      </c>
      <c r="E869" t="s">
        <v>385</v>
      </c>
      <c r="F869" t="s">
        <v>385</v>
      </c>
      <c r="G869" t="s">
        <v>385</v>
      </c>
      <c r="H869" t="s">
        <v>385</v>
      </c>
      <c r="I869" t="s">
        <v>385</v>
      </c>
      <c r="J869" t="s">
        <v>385</v>
      </c>
      <c r="K869" t="s">
        <v>385</v>
      </c>
      <c r="L869" t="s">
        <v>385</v>
      </c>
      <c r="M869" t="s">
        <v>385</v>
      </c>
      <c r="N869" t="s">
        <v>385</v>
      </c>
      <c r="O869" t="s">
        <v>385</v>
      </c>
      <c r="P869" t="s">
        <v>385</v>
      </c>
      <c r="Q869" t="s">
        <v>385</v>
      </c>
      <c r="R869" t="s">
        <v>385</v>
      </c>
      <c r="S869" t="s">
        <v>385</v>
      </c>
      <c r="T869" t="s">
        <v>385</v>
      </c>
      <c r="U869" t="s">
        <v>385</v>
      </c>
      <c r="V869" t="s">
        <v>385</v>
      </c>
      <c r="W869" t="s">
        <v>385</v>
      </c>
      <c r="X869" t="s">
        <v>385</v>
      </c>
      <c r="Y869" t="s">
        <v>385</v>
      </c>
      <c r="Z869" t="s">
        <v>385</v>
      </c>
      <c r="AA869" t="s">
        <v>385</v>
      </c>
      <c r="AB869" t="s">
        <v>385</v>
      </c>
      <c r="AC869" t="s">
        <v>385</v>
      </c>
      <c r="AD869" t="s">
        <v>385</v>
      </c>
      <c r="AE869" t="s">
        <v>385</v>
      </c>
      <c r="AF869" t="s">
        <v>385</v>
      </c>
      <c r="AG869" t="s">
        <v>385</v>
      </c>
      <c r="AH869" t="s">
        <v>385</v>
      </c>
      <c r="AI869" t="s">
        <v>385</v>
      </c>
      <c r="AJ869" t="s">
        <v>385</v>
      </c>
      <c r="AK869" t="s">
        <v>385</v>
      </c>
      <c r="AL869" t="s">
        <v>385</v>
      </c>
      <c r="AM869" t="s">
        <v>385</v>
      </c>
      <c r="AN869" t="s">
        <v>385</v>
      </c>
      <c r="AO869" t="s">
        <v>385</v>
      </c>
      <c r="AP869" t="s">
        <v>385</v>
      </c>
      <c r="AQ869" t="s">
        <v>385</v>
      </c>
      <c r="AR869" t="s">
        <v>385</v>
      </c>
      <c r="AS869" t="s">
        <v>385</v>
      </c>
      <c r="AT869" t="s">
        <v>385</v>
      </c>
      <c r="AU869" t="s">
        <v>385</v>
      </c>
      <c r="AV869" t="s">
        <v>385</v>
      </c>
      <c r="AW869" t="s">
        <v>385</v>
      </c>
      <c r="AX869" t="s">
        <v>385</v>
      </c>
      <c r="AY869" t="s">
        <v>385</v>
      </c>
      <c r="AZ869" t="s">
        <v>385</v>
      </c>
      <c r="BA869" t="s">
        <v>385</v>
      </c>
      <c r="BB869" t="s">
        <v>385</v>
      </c>
      <c r="BC869" t="s">
        <v>385</v>
      </c>
      <c r="BD869" t="s">
        <v>385</v>
      </c>
      <c r="BE869" t="s">
        <v>385</v>
      </c>
      <c r="BF869" t="s">
        <v>385</v>
      </c>
      <c r="BG869" t="s">
        <v>385</v>
      </c>
      <c r="BH869" t="s">
        <v>385</v>
      </c>
      <c r="BI869" t="s">
        <v>385</v>
      </c>
      <c r="BJ869" t="s">
        <v>385</v>
      </c>
      <c r="BK869" t="s">
        <v>385</v>
      </c>
      <c r="BL869" t="s">
        <v>385</v>
      </c>
      <c r="BM869" t="s">
        <v>385</v>
      </c>
      <c r="BN869" t="s">
        <v>385</v>
      </c>
      <c r="BO869">
        <v>3.9</v>
      </c>
      <c r="BP869">
        <v>2.2000000000000002</v>
      </c>
      <c r="BQ869">
        <v>1.1000000000000001</v>
      </c>
      <c r="BR869">
        <v>-0.9</v>
      </c>
      <c r="BS869">
        <v>1.5</v>
      </c>
      <c r="BT869">
        <v>1.5</v>
      </c>
      <c r="BU869">
        <v>4.3</v>
      </c>
      <c r="BV869">
        <v>1.2</v>
      </c>
      <c r="BW869">
        <v>5.4</v>
      </c>
      <c r="BX869">
        <v>0.4</v>
      </c>
      <c r="BY869">
        <v>3.2</v>
      </c>
      <c r="BZ869">
        <v>6.6</v>
      </c>
      <c r="CA869">
        <v>-0.9</v>
      </c>
      <c r="CB869">
        <v>8.4</v>
      </c>
      <c r="CC869">
        <v>3.5</v>
      </c>
      <c r="CD869">
        <v>-2.1</v>
      </c>
      <c r="CE869">
        <v>-5.5</v>
      </c>
      <c r="CF869">
        <v>-7.7</v>
      </c>
      <c r="CG869">
        <v>-4.5999999999999996</v>
      </c>
      <c r="CH869">
        <v>11.9</v>
      </c>
      <c r="CI869">
        <v>5.8</v>
      </c>
      <c r="CJ869">
        <v>1.3</v>
      </c>
      <c r="CK869">
        <v>1.1000000000000001</v>
      </c>
      <c r="CL869">
        <v>0.9</v>
      </c>
      <c r="CM869">
        <v>-6.3</v>
      </c>
      <c r="CN869">
        <v>0.4</v>
      </c>
      <c r="CO869">
        <v>3.8</v>
      </c>
      <c r="CP869">
        <v>-2.1</v>
      </c>
      <c r="CQ869">
        <v>0.9</v>
      </c>
      <c r="CR869">
        <v>-1.9</v>
      </c>
      <c r="CS869">
        <v>-0.6</v>
      </c>
      <c r="CT869">
        <v>-0.2</v>
      </c>
      <c r="CU869">
        <v>1</v>
      </c>
      <c r="CV869">
        <v>1.8</v>
      </c>
      <c r="CW869">
        <v>4.8</v>
      </c>
      <c r="CX869">
        <v>-2.2000000000000002</v>
      </c>
      <c r="CY869">
        <v>-7.4</v>
      </c>
      <c r="CZ869">
        <v>-3</v>
      </c>
      <c r="DA869">
        <v>-1</v>
      </c>
      <c r="DB869">
        <v>-1.7</v>
      </c>
      <c r="DC869">
        <v>4.0999999999999996</v>
      </c>
      <c r="DD869">
        <v>1.1000000000000001</v>
      </c>
      <c r="DE869">
        <v>-3.5</v>
      </c>
      <c r="DF869">
        <v>-4.9000000000000004</v>
      </c>
      <c r="DG869">
        <v>-0.1</v>
      </c>
      <c r="DH869">
        <v>-5.2</v>
      </c>
      <c r="DI869">
        <v>-12.5</v>
      </c>
      <c r="DJ869">
        <v>-19.2</v>
      </c>
      <c r="DK869">
        <v>5.7</v>
      </c>
      <c r="DL869">
        <v>11.4</v>
      </c>
      <c r="DM869">
        <v>1.7</v>
      </c>
      <c r="DN869">
        <v>-1.7</v>
      </c>
      <c r="DO869">
        <v>1.9</v>
      </c>
      <c r="DP869">
        <v>-2.4</v>
      </c>
      <c r="DQ869">
        <v>2.5</v>
      </c>
      <c r="DR869">
        <v>2.5</v>
      </c>
      <c r="DS869">
        <v>-0.6</v>
      </c>
      <c r="DT869">
        <v>2.5</v>
      </c>
      <c r="DU869">
        <v>5.4</v>
      </c>
      <c r="DV869">
        <v>0.5</v>
      </c>
      <c r="DW869">
        <v>-0.3</v>
      </c>
      <c r="DX869">
        <v>0</v>
      </c>
      <c r="DY869">
        <v>-5.5</v>
      </c>
      <c r="DZ869">
        <v>3.3</v>
      </c>
      <c r="EA869">
        <v>2.6</v>
      </c>
      <c r="EB869">
        <v>2.6</v>
      </c>
      <c r="EC869">
        <v>-0.3</v>
      </c>
      <c r="ED869">
        <v>0.7</v>
      </c>
      <c r="EE869">
        <v>2.1</v>
      </c>
      <c r="EF869">
        <v>1.7</v>
      </c>
      <c r="EG869">
        <v>2.7</v>
      </c>
      <c r="EH869">
        <v>-0.1</v>
      </c>
      <c r="EI869">
        <v>1.5</v>
      </c>
      <c r="EJ869">
        <v>1.1000000000000001</v>
      </c>
      <c r="EK869">
        <v>-2.6</v>
      </c>
      <c r="EL869">
        <v>2.2000000000000002</v>
      </c>
      <c r="EM869">
        <v>2.8</v>
      </c>
      <c r="EN869">
        <v>6.6</v>
      </c>
      <c r="EO869">
        <v>2.2999999999999998</v>
      </c>
      <c r="EP869">
        <v>-0.4</v>
      </c>
      <c r="EQ869">
        <v>1.6</v>
      </c>
      <c r="ER869">
        <v>-0.6</v>
      </c>
    </row>
    <row r="871" spans="1:148">
      <c r="A871" t="s">
        <v>507</v>
      </c>
      <c r="B871" t="s">
        <v>385</v>
      </c>
      <c r="C871" t="s">
        <v>385</v>
      </c>
      <c r="D871" t="s">
        <v>385</v>
      </c>
      <c r="E871" t="s">
        <v>385</v>
      </c>
      <c r="F871" t="s">
        <v>385</v>
      </c>
      <c r="G871" t="s">
        <v>385</v>
      </c>
      <c r="H871" t="s">
        <v>385</v>
      </c>
      <c r="I871" t="s">
        <v>385</v>
      </c>
      <c r="J871" t="s">
        <v>385</v>
      </c>
      <c r="K871" t="s">
        <v>385</v>
      </c>
      <c r="L871" t="s">
        <v>385</v>
      </c>
      <c r="M871" t="s">
        <v>385</v>
      </c>
      <c r="N871" t="s">
        <v>385</v>
      </c>
      <c r="O871" t="s">
        <v>385</v>
      </c>
      <c r="P871" t="s">
        <v>385</v>
      </c>
      <c r="Q871" t="s">
        <v>385</v>
      </c>
      <c r="R871" t="s">
        <v>385</v>
      </c>
      <c r="S871" t="s">
        <v>385</v>
      </c>
      <c r="T871" t="s">
        <v>385</v>
      </c>
      <c r="U871" t="s">
        <v>385</v>
      </c>
      <c r="V871" t="s">
        <v>385</v>
      </c>
      <c r="W871" t="s">
        <v>385</v>
      </c>
      <c r="X871" t="s">
        <v>385</v>
      </c>
      <c r="Y871" t="s">
        <v>385</v>
      </c>
      <c r="Z871" t="s">
        <v>385</v>
      </c>
      <c r="AA871" t="s">
        <v>385</v>
      </c>
      <c r="AB871" t="s">
        <v>385</v>
      </c>
      <c r="AC871" t="s">
        <v>385</v>
      </c>
      <c r="AD871" t="s">
        <v>385</v>
      </c>
      <c r="AE871" t="s">
        <v>385</v>
      </c>
      <c r="AF871" t="s">
        <v>385</v>
      </c>
      <c r="AG871" t="s">
        <v>385</v>
      </c>
      <c r="AH871" t="s">
        <v>385</v>
      </c>
      <c r="AI871" t="s">
        <v>385</v>
      </c>
      <c r="AJ871" t="s">
        <v>385</v>
      </c>
      <c r="AK871" t="s">
        <v>385</v>
      </c>
      <c r="AL871" t="s">
        <v>385</v>
      </c>
      <c r="AM871" t="s">
        <v>385</v>
      </c>
      <c r="AN871" t="s">
        <v>385</v>
      </c>
      <c r="AO871" t="s">
        <v>385</v>
      </c>
      <c r="AP871" t="s">
        <v>385</v>
      </c>
      <c r="AQ871" t="s">
        <v>385</v>
      </c>
      <c r="AR871" t="s">
        <v>385</v>
      </c>
      <c r="AS871" t="s">
        <v>385</v>
      </c>
      <c r="AT871" t="s">
        <v>385</v>
      </c>
      <c r="AU871" t="s">
        <v>385</v>
      </c>
      <c r="AV871" t="s">
        <v>385</v>
      </c>
      <c r="AW871" t="s">
        <v>385</v>
      </c>
      <c r="AX871" t="s">
        <v>385</v>
      </c>
      <c r="AY871" t="s">
        <v>385</v>
      </c>
      <c r="AZ871" t="s">
        <v>385</v>
      </c>
      <c r="BA871" t="s">
        <v>385</v>
      </c>
      <c r="BB871" t="s">
        <v>385</v>
      </c>
      <c r="BC871" t="s">
        <v>385</v>
      </c>
      <c r="BD871" t="s">
        <v>385</v>
      </c>
      <c r="BE871" t="s">
        <v>385</v>
      </c>
      <c r="BF871" t="s">
        <v>385</v>
      </c>
      <c r="BG871" t="s">
        <v>385</v>
      </c>
      <c r="BH871" t="s">
        <v>385</v>
      </c>
      <c r="BI871" t="s">
        <v>385</v>
      </c>
      <c r="BJ871" t="s">
        <v>385</v>
      </c>
      <c r="BK871" t="s">
        <v>385</v>
      </c>
      <c r="BL871" t="s">
        <v>385</v>
      </c>
      <c r="BM871" t="s">
        <v>385</v>
      </c>
      <c r="BN871" s="34">
        <v>10435</v>
      </c>
      <c r="BO871" s="34">
        <v>11122</v>
      </c>
      <c r="BP871" s="34">
        <v>12090</v>
      </c>
      <c r="BQ871" s="34">
        <v>13062</v>
      </c>
      <c r="BR871" s="34">
        <v>12836</v>
      </c>
      <c r="BS871" s="34">
        <v>12375</v>
      </c>
      <c r="BT871" s="34">
        <v>12334</v>
      </c>
      <c r="BU871" s="34">
        <v>11827</v>
      </c>
      <c r="BV871" s="34">
        <v>12389</v>
      </c>
      <c r="BW871" s="34">
        <v>12794</v>
      </c>
      <c r="BX871" s="34">
        <v>12940</v>
      </c>
      <c r="BY871" s="34">
        <v>13426</v>
      </c>
      <c r="BZ871" s="34">
        <v>14147</v>
      </c>
      <c r="CA871" s="34">
        <v>14424</v>
      </c>
      <c r="CB871" s="34">
        <v>14637</v>
      </c>
      <c r="CC871" s="34">
        <v>14749</v>
      </c>
      <c r="CD871" s="34">
        <v>14134</v>
      </c>
      <c r="CE871" s="34">
        <v>14201</v>
      </c>
      <c r="CF871" s="34">
        <v>14023</v>
      </c>
      <c r="CG871" s="34">
        <v>13862</v>
      </c>
      <c r="CH871" s="34">
        <v>14708</v>
      </c>
      <c r="CI871" s="34">
        <v>15262</v>
      </c>
      <c r="CJ871" s="34">
        <v>15243</v>
      </c>
      <c r="CK871" s="34">
        <v>15294</v>
      </c>
      <c r="CL871" s="34">
        <v>15359</v>
      </c>
      <c r="CM871" s="34">
        <v>15204</v>
      </c>
      <c r="CN871" s="34">
        <v>14609</v>
      </c>
      <c r="CO871" s="34">
        <v>15649</v>
      </c>
      <c r="CP871" s="34">
        <v>14636</v>
      </c>
      <c r="CQ871" s="34">
        <v>14959</v>
      </c>
      <c r="CR871" s="34">
        <v>14954</v>
      </c>
      <c r="CS871" s="34">
        <v>14441</v>
      </c>
      <c r="CT871" s="34">
        <v>14805</v>
      </c>
      <c r="CU871" s="34">
        <v>15009</v>
      </c>
      <c r="CV871" s="34">
        <v>14744</v>
      </c>
      <c r="CW871" s="34">
        <v>15098</v>
      </c>
      <c r="CX871" s="34">
        <v>14946</v>
      </c>
      <c r="CY871" s="34">
        <v>14509</v>
      </c>
      <c r="CZ871" s="34">
        <v>14200</v>
      </c>
      <c r="DA871" s="34">
        <v>14107</v>
      </c>
      <c r="DB871" s="34">
        <v>14436</v>
      </c>
      <c r="DC871" s="34">
        <v>14066</v>
      </c>
      <c r="DD871" s="34">
        <v>12902</v>
      </c>
      <c r="DE871" s="34">
        <v>13343</v>
      </c>
      <c r="DF871" s="34">
        <v>12465</v>
      </c>
      <c r="DG871" s="34">
        <v>12598</v>
      </c>
      <c r="DH871" s="34">
        <v>12443</v>
      </c>
      <c r="DI871" s="34">
        <v>10896</v>
      </c>
      <c r="DJ871" s="34">
        <v>9547</v>
      </c>
      <c r="DK871" s="34">
        <v>8463</v>
      </c>
      <c r="DL871" s="34">
        <v>8404</v>
      </c>
      <c r="DM871" s="34">
        <v>8458</v>
      </c>
      <c r="DN871" s="34">
        <v>9422</v>
      </c>
      <c r="DO871" s="34">
        <v>10037</v>
      </c>
      <c r="DP871" s="34">
        <v>10612</v>
      </c>
      <c r="DQ871" s="34">
        <v>11064</v>
      </c>
      <c r="DR871" s="34">
        <v>10859</v>
      </c>
      <c r="DS871" s="34">
        <v>10842</v>
      </c>
      <c r="DT871" s="34">
        <v>10896</v>
      </c>
      <c r="DU871" s="34">
        <v>11218</v>
      </c>
      <c r="DV871" s="34">
        <v>11109</v>
      </c>
      <c r="DW871" s="34">
        <v>11222</v>
      </c>
      <c r="DX871" s="34">
        <v>11307</v>
      </c>
      <c r="DY871" s="34">
        <v>10871</v>
      </c>
      <c r="DZ871" s="34">
        <v>11142</v>
      </c>
      <c r="EA871" s="34">
        <v>10861</v>
      </c>
      <c r="EB871" s="34">
        <v>11168</v>
      </c>
      <c r="EC871" s="34">
        <v>11607</v>
      </c>
      <c r="ED871" s="34">
        <v>11627</v>
      </c>
      <c r="EE871" s="34">
        <v>11647</v>
      </c>
      <c r="EF871" s="34">
        <v>11957</v>
      </c>
      <c r="EG871" s="34">
        <v>11901</v>
      </c>
      <c r="EH871" s="34">
        <v>11287</v>
      </c>
      <c r="EI871" s="34">
        <v>11145</v>
      </c>
      <c r="EJ871" s="34">
        <v>11364</v>
      </c>
      <c r="EK871" s="34">
        <v>11190</v>
      </c>
      <c r="EL871" s="34">
        <v>11339</v>
      </c>
      <c r="EM871" s="34">
        <v>11452</v>
      </c>
      <c r="EN871" s="34">
        <v>11259</v>
      </c>
      <c r="EO871" s="34">
        <v>10901</v>
      </c>
      <c r="EP871" s="34">
        <v>11351</v>
      </c>
      <c r="EQ871" s="34">
        <v>11509</v>
      </c>
      <c r="ER871" s="34">
        <v>11111</v>
      </c>
    </row>
    <row r="872" spans="1:148">
      <c r="B872" t="s">
        <v>385</v>
      </c>
      <c r="C872" t="s">
        <v>385</v>
      </c>
      <c r="D872" t="s">
        <v>385</v>
      </c>
      <c r="E872" t="s">
        <v>385</v>
      </c>
      <c r="F872" t="s">
        <v>385</v>
      </c>
      <c r="G872" t="s">
        <v>385</v>
      </c>
      <c r="H872" t="s">
        <v>385</v>
      </c>
      <c r="I872" t="s">
        <v>385</v>
      </c>
      <c r="J872" t="s">
        <v>385</v>
      </c>
      <c r="K872" t="s">
        <v>385</v>
      </c>
      <c r="L872" t="s">
        <v>385</v>
      </c>
      <c r="M872" t="s">
        <v>385</v>
      </c>
      <c r="N872" t="s">
        <v>385</v>
      </c>
      <c r="O872" t="s">
        <v>385</v>
      </c>
      <c r="P872" t="s">
        <v>385</v>
      </c>
      <c r="Q872" t="s">
        <v>385</v>
      </c>
      <c r="R872" t="s">
        <v>385</v>
      </c>
      <c r="S872" t="s">
        <v>385</v>
      </c>
      <c r="T872" t="s">
        <v>385</v>
      </c>
      <c r="U872" t="s">
        <v>385</v>
      </c>
      <c r="V872" t="s">
        <v>385</v>
      </c>
      <c r="W872" t="s">
        <v>385</v>
      </c>
      <c r="X872" t="s">
        <v>385</v>
      </c>
      <c r="Y872" t="s">
        <v>385</v>
      </c>
      <c r="Z872" t="s">
        <v>385</v>
      </c>
      <c r="AA872" t="s">
        <v>385</v>
      </c>
      <c r="AB872" t="s">
        <v>385</v>
      </c>
      <c r="AC872" t="s">
        <v>385</v>
      </c>
      <c r="AD872" t="s">
        <v>385</v>
      </c>
      <c r="AE872" t="s">
        <v>385</v>
      </c>
      <c r="AF872" t="s">
        <v>385</v>
      </c>
      <c r="AG872" t="s">
        <v>385</v>
      </c>
      <c r="AH872" t="s">
        <v>385</v>
      </c>
      <c r="AI872" t="s">
        <v>385</v>
      </c>
      <c r="AJ872" t="s">
        <v>385</v>
      </c>
      <c r="AK872" t="s">
        <v>385</v>
      </c>
      <c r="AL872" t="s">
        <v>385</v>
      </c>
      <c r="AM872" t="s">
        <v>385</v>
      </c>
      <c r="AN872" t="s">
        <v>385</v>
      </c>
      <c r="AO872" t="s">
        <v>385</v>
      </c>
      <c r="AP872" t="s">
        <v>385</v>
      </c>
      <c r="AQ872" t="s">
        <v>385</v>
      </c>
      <c r="AR872" t="s">
        <v>385</v>
      </c>
      <c r="AS872" t="s">
        <v>385</v>
      </c>
      <c r="AT872" t="s">
        <v>385</v>
      </c>
      <c r="AU872" t="s">
        <v>385</v>
      </c>
      <c r="AV872" t="s">
        <v>385</v>
      </c>
      <c r="AW872" t="s">
        <v>385</v>
      </c>
      <c r="AX872" t="s">
        <v>385</v>
      </c>
      <c r="AY872" t="s">
        <v>385</v>
      </c>
      <c r="AZ872" t="s">
        <v>385</v>
      </c>
      <c r="BA872" t="s">
        <v>385</v>
      </c>
      <c r="BB872" t="s">
        <v>385</v>
      </c>
      <c r="BC872" t="s">
        <v>385</v>
      </c>
      <c r="BD872" t="s">
        <v>385</v>
      </c>
      <c r="BE872" t="s">
        <v>385</v>
      </c>
      <c r="BF872" t="s">
        <v>385</v>
      </c>
      <c r="BG872" t="s">
        <v>385</v>
      </c>
      <c r="BH872" t="s">
        <v>385</v>
      </c>
      <c r="BI872" t="s">
        <v>385</v>
      </c>
      <c r="BJ872" t="s">
        <v>385</v>
      </c>
      <c r="BK872" t="s">
        <v>385</v>
      </c>
      <c r="BL872" t="s">
        <v>385</v>
      </c>
      <c r="BM872" t="s">
        <v>385</v>
      </c>
      <c r="BN872" t="s">
        <v>385</v>
      </c>
      <c r="BO872">
        <v>6.6</v>
      </c>
      <c r="BP872">
        <v>8.6999999999999993</v>
      </c>
      <c r="BQ872">
        <v>8</v>
      </c>
      <c r="BR872">
        <v>-1.7</v>
      </c>
      <c r="BS872">
        <v>-3.6</v>
      </c>
      <c r="BT872">
        <v>-0.3</v>
      </c>
      <c r="BU872">
        <v>-4.0999999999999996</v>
      </c>
      <c r="BV872">
        <v>4.8</v>
      </c>
      <c r="BW872">
        <v>3.3</v>
      </c>
      <c r="BX872">
        <v>1.1000000000000001</v>
      </c>
      <c r="BY872">
        <v>3.8</v>
      </c>
      <c r="BZ872">
        <v>5.4</v>
      </c>
      <c r="CA872">
        <v>2</v>
      </c>
      <c r="CB872">
        <v>1.5</v>
      </c>
      <c r="CC872">
        <v>0.8</v>
      </c>
      <c r="CD872">
        <v>-4.2</v>
      </c>
      <c r="CE872">
        <v>0.5</v>
      </c>
      <c r="CF872">
        <v>-1.3</v>
      </c>
      <c r="CG872">
        <v>-1.2</v>
      </c>
      <c r="CH872">
        <v>6.1</v>
      </c>
      <c r="CI872">
        <v>3.8</v>
      </c>
      <c r="CJ872">
        <v>-0.1</v>
      </c>
      <c r="CK872">
        <v>0.3</v>
      </c>
      <c r="CL872">
        <v>0.4</v>
      </c>
      <c r="CM872">
        <v>-1</v>
      </c>
      <c r="CN872">
        <v>-3.9</v>
      </c>
      <c r="CO872">
        <v>7.1</v>
      </c>
      <c r="CP872">
        <v>-6.5</v>
      </c>
      <c r="CQ872">
        <v>2.2000000000000002</v>
      </c>
      <c r="CR872">
        <v>0</v>
      </c>
      <c r="CS872">
        <v>-3.4</v>
      </c>
      <c r="CT872">
        <v>2.5</v>
      </c>
      <c r="CU872">
        <v>1.4</v>
      </c>
      <c r="CV872">
        <v>-1.8</v>
      </c>
      <c r="CW872">
        <v>2.4</v>
      </c>
      <c r="CX872">
        <v>-1</v>
      </c>
      <c r="CY872">
        <v>-2.9</v>
      </c>
      <c r="CZ872">
        <v>-2.1</v>
      </c>
      <c r="DA872">
        <v>-0.7</v>
      </c>
      <c r="DB872">
        <v>2.2999999999999998</v>
      </c>
      <c r="DC872">
        <v>-2.6</v>
      </c>
      <c r="DD872">
        <v>-8.3000000000000007</v>
      </c>
      <c r="DE872">
        <v>3.4</v>
      </c>
      <c r="DF872">
        <v>-6.6</v>
      </c>
      <c r="DG872">
        <v>1.1000000000000001</v>
      </c>
      <c r="DH872">
        <v>-1.2</v>
      </c>
      <c r="DI872">
        <v>-12.4</v>
      </c>
      <c r="DJ872">
        <v>-12.4</v>
      </c>
      <c r="DK872">
        <v>-11.4</v>
      </c>
      <c r="DL872">
        <v>-0.7</v>
      </c>
      <c r="DM872">
        <v>0.6</v>
      </c>
      <c r="DN872">
        <v>11.4</v>
      </c>
      <c r="DO872">
        <v>6.5</v>
      </c>
      <c r="DP872">
        <v>5.7</v>
      </c>
      <c r="DQ872">
        <v>4.3</v>
      </c>
      <c r="DR872">
        <v>-1.8</v>
      </c>
      <c r="DS872">
        <v>-0.2</v>
      </c>
      <c r="DT872">
        <v>0.5</v>
      </c>
      <c r="DU872">
        <v>3</v>
      </c>
      <c r="DV872">
        <v>-1</v>
      </c>
      <c r="DW872">
        <v>1</v>
      </c>
      <c r="DX872">
        <v>0.8</v>
      </c>
      <c r="DY872">
        <v>-3.9</v>
      </c>
      <c r="DZ872">
        <v>2.5</v>
      </c>
      <c r="EA872">
        <v>-2.5</v>
      </c>
      <c r="EB872">
        <v>2.8</v>
      </c>
      <c r="EC872">
        <v>3.9</v>
      </c>
      <c r="ED872">
        <v>0.2</v>
      </c>
      <c r="EE872">
        <v>0.2</v>
      </c>
      <c r="EF872">
        <v>2.7</v>
      </c>
      <c r="EG872">
        <v>-0.5</v>
      </c>
      <c r="EH872">
        <v>-5.2</v>
      </c>
      <c r="EI872">
        <v>-1.3</v>
      </c>
      <c r="EJ872">
        <v>2</v>
      </c>
      <c r="EK872">
        <v>-1.5</v>
      </c>
      <c r="EL872">
        <v>1.3</v>
      </c>
      <c r="EM872">
        <v>1</v>
      </c>
      <c r="EN872">
        <v>-1.7</v>
      </c>
      <c r="EO872">
        <v>-3.2</v>
      </c>
      <c r="EP872">
        <v>4.0999999999999996</v>
      </c>
      <c r="EQ872">
        <v>1.4</v>
      </c>
      <c r="ER872">
        <v>-3.5</v>
      </c>
    </row>
    <row r="874" spans="1:148">
      <c r="A874" t="s">
        <v>508</v>
      </c>
      <c r="B874" t="s">
        <v>385</v>
      </c>
      <c r="C874" t="s">
        <v>385</v>
      </c>
      <c r="D874" t="s">
        <v>385</v>
      </c>
      <c r="E874" t="s">
        <v>385</v>
      </c>
      <c r="F874" t="s">
        <v>385</v>
      </c>
      <c r="G874" t="s">
        <v>385</v>
      </c>
      <c r="H874" t="s">
        <v>385</v>
      </c>
      <c r="I874" t="s">
        <v>385</v>
      </c>
      <c r="J874" t="s">
        <v>385</v>
      </c>
      <c r="K874" t="s">
        <v>385</v>
      </c>
      <c r="L874" t="s">
        <v>385</v>
      </c>
      <c r="M874" t="s">
        <v>385</v>
      </c>
      <c r="N874" t="s">
        <v>385</v>
      </c>
      <c r="O874" t="s">
        <v>385</v>
      </c>
      <c r="P874" t="s">
        <v>385</v>
      </c>
      <c r="Q874" t="s">
        <v>385</v>
      </c>
      <c r="R874" t="s">
        <v>385</v>
      </c>
      <c r="S874" t="s">
        <v>385</v>
      </c>
      <c r="T874" t="s">
        <v>385</v>
      </c>
      <c r="U874" t="s">
        <v>385</v>
      </c>
      <c r="V874" t="s">
        <v>385</v>
      </c>
      <c r="W874" t="s">
        <v>385</v>
      </c>
      <c r="X874" t="s">
        <v>385</v>
      </c>
      <c r="Y874" t="s">
        <v>385</v>
      </c>
      <c r="Z874" t="s">
        <v>385</v>
      </c>
      <c r="AA874" t="s">
        <v>385</v>
      </c>
      <c r="AB874" t="s">
        <v>385</v>
      </c>
      <c r="AC874" t="s">
        <v>385</v>
      </c>
      <c r="AD874" t="s">
        <v>385</v>
      </c>
      <c r="AE874" t="s">
        <v>385</v>
      </c>
      <c r="AF874" t="s">
        <v>385</v>
      </c>
      <c r="AG874" t="s">
        <v>385</v>
      </c>
      <c r="AH874" t="s">
        <v>385</v>
      </c>
      <c r="AI874" t="s">
        <v>385</v>
      </c>
      <c r="AJ874" t="s">
        <v>385</v>
      </c>
      <c r="AK874" t="s">
        <v>385</v>
      </c>
      <c r="AL874" t="s">
        <v>385</v>
      </c>
      <c r="AM874" t="s">
        <v>385</v>
      </c>
      <c r="AN874" t="s">
        <v>385</v>
      </c>
      <c r="AO874" t="s">
        <v>385</v>
      </c>
      <c r="AP874" t="s">
        <v>385</v>
      </c>
      <c r="AQ874" t="s">
        <v>385</v>
      </c>
      <c r="AR874" t="s">
        <v>385</v>
      </c>
      <c r="AS874" t="s">
        <v>385</v>
      </c>
      <c r="AT874" t="s">
        <v>385</v>
      </c>
      <c r="AU874" t="s">
        <v>385</v>
      </c>
      <c r="AV874" t="s">
        <v>385</v>
      </c>
      <c r="AW874" t="s">
        <v>385</v>
      </c>
      <c r="AX874" t="s">
        <v>385</v>
      </c>
      <c r="AY874" t="s">
        <v>385</v>
      </c>
      <c r="AZ874" t="s">
        <v>385</v>
      </c>
      <c r="BA874" t="s">
        <v>385</v>
      </c>
      <c r="BB874" t="s">
        <v>385</v>
      </c>
      <c r="BC874" t="s">
        <v>385</v>
      </c>
      <c r="BD874" t="s">
        <v>385</v>
      </c>
      <c r="BE874" t="s">
        <v>385</v>
      </c>
      <c r="BF874" t="s">
        <v>385</v>
      </c>
      <c r="BG874" t="s">
        <v>385</v>
      </c>
      <c r="BH874" t="s">
        <v>385</v>
      </c>
      <c r="BI874" t="s">
        <v>385</v>
      </c>
      <c r="BJ874" t="s">
        <v>385</v>
      </c>
      <c r="BK874" t="s">
        <v>385</v>
      </c>
      <c r="BL874" t="s">
        <v>385</v>
      </c>
      <c r="BM874" t="s">
        <v>385</v>
      </c>
      <c r="BN874" s="34">
        <v>5926</v>
      </c>
      <c r="BO874" s="34">
        <v>6036</v>
      </c>
      <c r="BP874" s="34">
        <v>6415</v>
      </c>
      <c r="BQ874" s="34">
        <v>6475</v>
      </c>
      <c r="BR874" s="34">
        <v>6574</v>
      </c>
      <c r="BS874" s="34">
        <v>6629</v>
      </c>
      <c r="BT874" s="34">
        <v>6476</v>
      </c>
      <c r="BU874" s="34">
        <v>6694</v>
      </c>
      <c r="BV874" s="34">
        <v>6415</v>
      </c>
      <c r="BW874" s="34">
        <v>6551</v>
      </c>
      <c r="BX874" s="34">
        <v>6584</v>
      </c>
      <c r="BY874" s="34">
        <v>6522</v>
      </c>
      <c r="BZ874" s="34">
        <v>7191</v>
      </c>
      <c r="CA874" s="34">
        <v>7818</v>
      </c>
      <c r="CB874" s="34">
        <v>7759</v>
      </c>
      <c r="CC874" s="34">
        <v>7746</v>
      </c>
      <c r="CD874" s="34">
        <v>7471</v>
      </c>
      <c r="CE874" s="34">
        <v>7251</v>
      </c>
      <c r="CF874" s="34">
        <v>6877</v>
      </c>
      <c r="CG874" s="34">
        <v>6586</v>
      </c>
      <c r="CH874" s="34">
        <v>6809</v>
      </c>
      <c r="CI874" s="34">
        <v>7082</v>
      </c>
      <c r="CJ874" s="34">
        <v>7096</v>
      </c>
      <c r="CK874" s="34">
        <v>7427</v>
      </c>
      <c r="CL874" s="34">
        <v>6962</v>
      </c>
      <c r="CM874" s="34">
        <v>6879</v>
      </c>
      <c r="CN874" s="34">
        <v>6850</v>
      </c>
      <c r="CO874" s="34">
        <v>7041</v>
      </c>
      <c r="CP874" s="34">
        <v>6815</v>
      </c>
      <c r="CQ874" s="34">
        <v>6901</v>
      </c>
      <c r="CR874" s="34">
        <v>6995</v>
      </c>
      <c r="CS874" s="34">
        <v>6808</v>
      </c>
      <c r="CT874" s="34">
        <v>6810</v>
      </c>
      <c r="CU874" s="34">
        <v>6735</v>
      </c>
      <c r="CV874" s="34">
        <v>6411</v>
      </c>
      <c r="CW874" s="34">
        <v>6539</v>
      </c>
      <c r="CX874" s="34">
        <v>6809</v>
      </c>
      <c r="CY874" s="34">
        <v>6339</v>
      </c>
      <c r="CZ874" s="34">
        <v>6391</v>
      </c>
      <c r="DA874" s="34">
        <v>6111</v>
      </c>
      <c r="DB874" s="34">
        <v>6276</v>
      </c>
      <c r="DC874" s="34">
        <v>6474</v>
      </c>
      <c r="DD874" s="34">
        <v>6436</v>
      </c>
      <c r="DE874" s="34">
        <v>6317</v>
      </c>
      <c r="DF874" s="34">
        <v>6291</v>
      </c>
      <c r="DG874" s="34">
        <v>6283</v>
      </c>
      <c r="DH874" s="34">
        <v>5907</v>
      </c>
      <c r="DI874" s="34">
        <v>5784</v>
      </c>
      <c r="DJ874" s="34">
        <v>5004</v>
      </c>
      <c r="DK874" s="34">
        <v>4853</v>
      </c>
      <c r="DL874" s="34">
        <v>4852</v>
      </c>
      <c r="DM874" s="34">
        <v>4949</v>
      </c>
      <c r="DN874" s="34">
        <v>4926</v>
      </c>
      <c r="DO874" s="34">
        <v>4817</v>
      </c>
      <c r="DP874" s="34">
        <v>4755</v>
      </c>
      <c r="DQ874" s="34">
        <v>4667</v>
      </c>
      <c r="DR874" s="34">
        <v>5220</v>
      </c>
      <c r="DS874" s="34">
        <v>5301</v>
      </c>
      <c r="DT874" s="34">
        <v>5706</v>
      </c>
      <c r="DU874" s="34">
        <v>6130</v>
      </c>
      <c r="DV874" s="34">
        <v>6042</v>
      </c>
      <c r="DW874" s="34">
        <v>6155</v>
      </c>
      <c r="DX874" s="34">
        <v>5604</v>
      </c>
      <c r="DY874" s="34">
        <v>5492</v>
      </c>
      <c r="DZ874" s="34">
        <v>5632</v>
      </c>
      <c r="EA874" s="34">
        <v>5884</v>
      </c>
      <c r="EB874" s="34">
        <v>5876</v>
      </c>
      <c r="EC874" s="34">
        <v>5777</v>
      </c>
      <c r="ED874" s="34">
        <v>5910</v>
      </c>
      <c r="EE874" s="34">
        <v>5954</v>
      </c>
      <c r="EF874" s="34">
        <v>6009</v>
      </c>
      <c r="EG874" s="34">
        <v>6220</v>
      </c>
      <c r="EH874" s="34">
        <v>6409</v>
      </c>
      <c r="EI874" s="34">
        <v>6457</v>
      </c>
      <c r="EJ874" s="34">
        <v>6548</v>
      </c>
      <c r="EK874" s="34">
        <v>6736</v>
      </c>
      <c r="EL874" s="34">
        <v>6567</v>
      </c>
      <c r="EM874" s="34">
        <v>6345</v>
      </c>
      <c r="EN874" s="34">
        <v>6632</v>
      </c>
      <c r="EO874" s="34">
        <v>6539</v>
      </c>
      <c r="EP874" s="34">
        <v>6928</v>
      </c>
      <c r="EQ874" s="34">
        <v>7179</v>
      </c>
      <c r="ER874" s="34">
        <v>7497</v>
      </c>
    </row>
    <row r="875" spans="1:148">
      <c r="B875" t="s">
        <v>385</v>
      </c>
      <c r="C875" t="s">
        <v>385</v>
      </c>
      <c r="D875" t="s">
        <v>385</v>
      </c>
      <c r="E875" t="s">
        <v>385</v>
      </c>
      <c r="F875" t="s">
        <v>385</v>
      </c>
      <c r="G875" t="s">
        <v>385</v>
      </c>
      <c r="H875" t="s">
        <v>385</v>
      </c>
      <c r="I875" t="s">
        <v>385</v>
      </c>
      <c r="J875" t="s">
        <v>385</v>
      </c>
      <c r="K875" t="s">
        <v>385</v>
      </c>
      <c r="L875" t="s">
        <v>385</v>
      </c>
      <c r="M875" t="s">
        <v>385</v>
      </c>
      <c r="N875" t="s">
        <v>385</v>
      </c>
      <c r="O875" t="s">
        <v>385</v>
      </c>
      <c r="P875" t="s">
        <v>385</v>
      </c>
      <c r="Q875" t="s">
        <v>385</v>
      </c>
      <c r="R875" t="s">
        <v>385</v>
      </c>
      <c r="S875" t="s">
        <v>385</v>
      </c>
      <c r="T875" t="s">
        <v>385</v>
      </c>
      <c r="U875" t="s">
        <v>385</v>
      </c>
      <c r="V875" t="s">
        <v>385</v>
      </c>
      <c r="W875" t="s">
        <v>385</v>
      </c>
      <c r="X875" t="s">
        <v>385</v>
      </c>
      <c r="Y875" t="s">
        <v>385</v>
      </c>
      <c r="Z875" t="s">
        <v>385</v>
      </c>
      <c r="AA875" t="s">
        <v>385</v>
      </c>
      <c r="AB875" t="s">
        <v>385</v>
      </c>
      <c r="AC875" t="s">
        <v>385</v>
      </c>
      <c r="AD875" t="s">
        <v>385</v>
      </c>
      <c r="AE875" t="s">
        <v>385</v>
      </c>
      <c r="AF875" t="s">
        <v>385</v>
      </c>
      <c r="AG875" t="s">
        <v>385</v>
      </c>
      <c r="AH875" t="s">
        <v>385</v>
      </c>
      <c r="AI875" t="s">
        <v>385</v>
      </c>
      <c r="AJ875" t="s">
        <v>385</v>
      </c>
      <c r="AK875" t="s">
        <v>385</v>
      </c>
      <c r="AL875" t="s">
        <v>385</v>
      </c>
      <c r="AM875" t="s">
        <v>385</v>
      </c>
      <c r="AN875" t="s">
        <v>385</v>
      </c>
      <c r="AO875" t="s">
        <v>385</v>
      </c>
      <c r="AP875" t="s">
        <v>385</v>
      </c>
      <c r="AQ875" t="s">
        <v>385</v>
      </c>
      <c r="AR875" t="s">
        <v>385</v>
      </c>
      <c r="AS875" t="s">
        <v>385</v>
      </c>
      <c r="AT875" t="s">
        <v>385</v>
      </c>
      <c r="AU875" t="s">
        <v>385</v>
      </c>
      <c r="AV875" t="s">
        <v>385</v>
      </c>
      <c r="AW875" t="s">
        <v>385</v>
      </c>
      <c r="AX875" t="s">
        <v>385</v>
      </c>
      <c r="AY875" t="s">
        <v>385</v>
      </c>
      <c r="AZ875" t="s">
        <v>385</v>
      </c>
      <c r="BA875" t="s">
        <v>385</v>
      </c>
      <c r="BB875" t="s">
        <v>385</v>
      </c>
      <c r="BC875" t="s">
        <v>385</v>
      </c>
      <c r="BD875" t="s">
        <v>385</v>
      </c>
      <c r="BE875" t="s">
        <v>385</v>
      </c>
      <c r="BF875" t="s">
        <v>385</v>
      </c>
      <c r="BG875" t="s">
        <v>385</v>
      </c>
      <c r="BH875" t="s">
        <v>385</v>
      </c>
      <c r="BI875" t="s">
        <v>385</v>
      </c>
      <c r="BJ875" t="s">
        <v>385</v>
      </c>
      <c r="BK875" t="s">
        <v>385</v>
      </c>
      <c r="BL875" t="s">
        <v>385</v>
      </c>
      <c r="BM875" t="s">
        <v>385</v>
      </c>
      <c r="BN875" t="s">
        <v>385</v>
      </c>
      <c r="BO875">
        <v>1.9</v>
      </c>
      <c r="BP875">
        <v>6.3</v>
      </c>
      <c r="BQ875">
        <v>0.9</v>
      </c>
      <c r="BR875">
        <v>1.5</v>
      </c>
      <c r="BS875">
        <v>0.8</v>
      </c>
      <c r="BT875">
        <v>-2.2999999999999998</v>
      </c>
      <c r="BU875">
        <v>3.4</v>
      </c>
      <c r="BV875">
        <v>-4.2</v>
      </c>
      <c r="BW875">
        <v>2.1</v>
      </c>
      <c r="BX875">
        <v>0.5</v>
      </c>
      <c r="BY875">
        <v>-0.9</v>
      </c>
      <c r="BZ875">
        <v>10.3</v>
      </c>
      <c r="CA875">
        <v>8.6999999999999993</v>
      </c>
      <c r="CB875">
        <v>-0.8</v>
      </c>
      <c r="CC875">
        <v>-0.2</v>
      </c>
      <c r="CD875">
        <v>-3.5</v>
      </c>
      <c r="CE875">
        <v>-2.9</v>
      </c>
      <c r="CF875">
        <v>-5.2</v>
      </c>
      <c r="CG875">
        <v>-4.2</v>
      </c>
      <c r="CH875">
        <v>3.4</v>
      </c>
      <c r="CI875">
        <v>4</v>
      </c>
      <c r="CJ875">
        <v>0.2</v>
      </c>
      <c r="CK875">
        <v>4.7</v>
      </c>
      <c r="CL875">
        <v>-6.3</v>
      </c>
      <c r="CM875">
        <v>-1.2</v>
      </c>
      <c r="CN875">
        <v>-0.4</v>
      </c>
      <c r="CO875">
        <v>2.8</v>
      </c>
      <c r="CP875">
        <v>-3.2</v>
      </c>
      <c r="CQ875">
        <v>1.3</v>
      </c>
      <c r="CR875">
        <v>1.4</v>
      </c>
      <c r="CS875">
        <v>-2.7</v>
      </c>
      <c r="CT875">
        <v>0</v>
      </c>
      <c r="CU875">
        <v>-1.1000000000000001</v>
      </c>
      <c r="CV875">
        <v>-4.8</v>
      </c>
      <c r="CW875">
        <v>2</v>
      </c>
      <c r="CX875">
        <v>4.0999999999999996</v>
      </c>
      <c r="CY875">
        <v>-6.9</v>
      </c>
      <c r="CZ875">
        <v>0.8</v>
      </c>
      <c r="DA875">
        <v>-4.4000000000000004</v>
      </c>
      <c r="DB875">
        <v>2.7</v>
      </c>
      <c r="DC875">
        <v>3.1</v>
      </c>
      <c r="DD875">
        <v>-0.6</v>
      </c>
      <c r="DE875">
        <v>-1.9</v>
      </c>
      <c r="DF875">
        <v>-0.4</v>
      </c>
      <c r="DG875">
        <v>-0.1</v>
      </c>
      <c r="DH875">
        <v>-6</v>
      </c>
      <c r="DI875">
        <v>-2.1</v>
      </c>
      <c r="DJ875">
        <v>-13.5</v>
      </c>
      <c r="DK875">
        <v>-3</v>
      </c>
      <c r="DL875">
        <v>0</v>
      </c>
      <c r="DM875">
        <v>2</v>
      </c>
      <c r="DN875">
        <v>-0.5</v>
      </c>
      <c r="DO875">
        <v>-2.2000000000000002</v>
      </c>
      <c r="DP875">
        <v>-1.3</v>
      </c>
      <c r="DQ875">
        <v>-1.9</v>
      </c>
      <c r="DR875">
        <v>11.9</v>
      </c>
      <c r="DS875">
        <v>1.5</v>
      </c>
      <c r="DT875">
        <v>7.6</v>
      </c>
      <c r="DU875">
        <v>7.4</v>
      </c>
      <c r="DV875">
        <v>-1.4</v>
      </c>
      <c r="DW875">
        <v>1.9</v>
      </c>
      <c r="DX875">
        <v>-9</v>
      </c>
      <c r="DY875">
        <v>-2</v>
      </c>
      <c r="DZ875">
        <v>2.6</v>
      </c>
      <c r="EA875">
        <v>4.5</v>
      </c>
      <c r="EB875">
        <v>-0.1</v>
      </c>
      <c r="EC875">
        <v>-1.7</v>
      </c>
      <c r="ED875">
        <v>2.2999999999999998</v>
      </c>
      <c r="EE875">
        <v>0.7</v>
      </c>
      <c r="EF875">
        <v>0.9</v>
      </c>
      <c r="EG875">
        <v>3.5</v>
      </c>
      <c r="EH875">
        <v>3</v>
      </c>
      <c r="EI875">
        <v>0.8</v>
      </c>
      <c r="EJ875">
        <v>1.4</v>
      </c>
      <c r="EK875">
        <v>2.9</v>
      </c>
      <c r="EL875">
        <v>-2.5</v>
      </c>
      <c r="EM875">
        <v>-3.4</v>
      </c>
      <c r="EN875">
        <v>4.5</v>
      </c>
      <c r="EO875">
        <v>-1.4</v>
      </c>
      <c r="EP875">
        <v>5.9</v>
      </c>
      <c r="EQ875">
        <v>3.6</v>
      </c>
      <c r="ER875">
        <v>4.4000000000000004</v>
      </c>
    </row>
    <row r="877" spans="1:148">
      <c r="A877" t="s">
        <v>509</v>
      </c>
      <c r="B877" t="s">
        <v>385</v>
      </c>
      <c r="C877" t="s">
        <v>385</v>
      </c>
      <c r="D877" t="s">
        <v>385</v>
      </c>
      <c r="E877" t="s">
        <v>385</v>
      </c>
      <c r="F877" t="s">
        <v>385</v>
      </c>
      <c r="G877" t="s">
        <v>385</v>
      </c>
      <c r="H877" t="s">
        <v>385</v>
      </c>
      <c r="I877" t="s">
        <v>385</v>
      </c>
      <c r="J877" t="s">
        <v>385</v>
      </c>
      <c r="K877" t="s">
        <v>385</v>
      </c>
      <c r="L877" t="s">
        <v>385</v>
      </c>
      <c r="M877" t="s">
        <v>385</v>
      </c>
      <c r="N877" t="s">
        <v>385</v>
      </c>
      <c r="O877" t="s">
        <v>385</v>
      </c>
      <c r="P877" t="s">
        <v>385</v>
      </c>
      <c r="Q877" t="s">
        <v>385</v>
      </c>
      <c r="R877" t="s">
        <v>385</v>
      </c>
      <c r="S877" t="s">
        <v>385</v>
      </c>
      <c r="T877" t="s">
        <v>385</v>
      </c>
      <c r="U877" t="s">
        <v>385</v>
      </c>
      <c r="V877" t="s">
        <v>385</v>
      </c>
      <c r="W877" t="s">
        <v>385</v>
      </c>
      <c r="X877" t="s">
        <v>385</v>
      </c>
      <c r="Y877" t="s">
        <v>385</v>
      </c>
      <c r="Z877" t="s">
        <v>385</v>
      </c>
      <c r="AA877" t="s">
        <v>385</v>
      </c>
      <c r="AB877" t="s">
        <v>385</v>
      </c>
      <c r="AC877" t="s">
        <v>385</v>
      </c>
      <c r="AD877" t="s">
        <v>385</v>
      </c>
      <c r="AE877" t="s">
        <v>385</v>
      </c>
      <c r="AF877" t="s">
        <v>385</v>
      </c>
      <c r="AG877" t="s">
        <v>385</v>
      </c>
      <c r="AH877" t="s">
        <v>385</v>
      </c>
      <c r="AI877" t="s">
        <v>385</v>
      </c>
      <c r="AJ877" t="s">
        <v>385</v>
      </c>
      <c r="AK877" t="s">
        <v>385</v>
      </c>
      <c r="AL877" t="s">
        <v>385</v>
      </c>
      <c r="AM877" t="s">
        <v>385</v>
      </c>
      <c r="AN877" t="s">
        <v>385</v>
      </c>
      <c r="AO877" t="s">
        <v>385</v>
      </c>
      <c r="AP877" t="s">
        <v>385</v>
      </c>
      <c r="AQ877" t="s">
        <v>385</v>
      </c>
      <c r="AR877" t="s">
        <v>385</v>
      </c>
      <c r="AS877" t="s">
        <v>385</v>
      </c>
      <c r="AT877" t="s">
        <v>385</v>
      </c>
      <c r="AU877" t="s">
        <v>385</v>
      </c>
      <c r="AV877" t="s">
        <v>385</v>
      </c>
      <c r="AW877" t="s">
        <v>385</v>
      </c>
      <c r="AX877" t="s">
        <v>385</v>
      </c>
      <c r="AY877" t="s">
        <v>385</v>
      </c>
      <c r="AZ877" t="s">
        <v>385</v>
      </c>
      <c r="BA877" t="s">
        <v>385</v>
      </c>
      <c r="BB877" t="s">
        <v>385</v>
      </c>
      <c r="BC877" t="s">
        <v>385</v>
      </c>
      <c r="BD877" t="s">
        <v>385</v>
      </c>
      <c r="BE877" t="s">
        <v>385</v>
      </c>
      <c r="BF877" t="s">
        <v>385</v>
      </c>
      <c r="BG877" t="s">
        <v>385</v>
      </c>
      <c r="BH877" t="s">
        <v>385</v>
      </c>
      <c r="BI877" t="s">
        <v>385</v>
      </c>
      <c r="BJ877" t="s">
        <v>385</v>
      </c>
      <c r="BK877" t="s">
        <v>385</v>
      </c>
      <c r="BL877" t="s">
        <v>385</v>
      </c>
      <c r="BM877" t="s">
        <v>385</v>
      </c>
      <c r="BN877" s="34">
        <v>5516</v>
      </c>
      <c r="BO877" s="34">
        <v>5919</v>
      </c>
      <c r="BP877" s="34">
        <v>6426</v>
      </c>
      <c r="BQ877" s="34">
        <v>6538</v>
      </c>
      <c r="BR877" s="34">
        <v>6410</v>
      </c>
      <c r="BS877" s="34">
        <v>6549</v>
      </c>
      <c r="BT877" s="34">
        <v>6561</v>
      </c>
      <c r="BU877" s="34">
        <v>6652</v>
      </c>
      <c r="BV877" s="34">
        <v>7033</v>
      </c>
      <c r="BW877" s="34">
        <v>7484</v>
      </c>
      <c r="BX877" s="34">
        <v>8231</v>
      </c>
      <c r="BY877" s="34">
        <v>8404</v>
      </c>
      <c r="BZ877" s="34">
        <v>8652</v>
      </c>
      <c r="CA877" s="34">
        <v>9434</v>
      </c>
      <c r="CB877" s="34">
        <v>9973</v>
      </c>
      <c r="CC877" s="34">
        <v>9878</v>
      </c>
      <c r="CD877" s="34">
        <v>8495</v>
      </c>
      <c r="CE877" s="34">
        <v>7943</v>
      </c>
      <c r="CF877" s="34">
        <v>6873</v>
      </c>
      <c r="CG877" s="34">
        <v>6143</v>
      </c>
      <c r="CH877" s="34">
        <v>6732</v>
      </c>
      <c r="CI877" s="34">
        <v>6955</v>
      </c>
      <c r="CJ877" s="34">
        <v>6737</v>
      </c>
      <c r="CK877" s="34">
        <v>7061</v>
      </c>
      <c r="CL877" s="34">
        <v>6932</v>
      </c>
      <c r="CM877" s="34">
        <v>6691</v>
      </c>
      <c r="CN877" s="34">
        <v>6252</v>
      </c>
      <c r="CO877" s="34">
        <v>6033</v>
      </c>
      <c r="CP877" s="34">
        <v>6418</v>
      </c>
      <c r="CQ877" s="34">
        <v>6960</v>
      </c>
      <c r="CR877" s="34">
        <v>7718</v>
      </c>
      <c r="CS877" s="34">
        <v>8160</v>
      </c>
      <c r="CT877" s="34">
        <v>8060</v>
      </c>
      <c r="CU877" s="34">
        <v>7693</v>
      </c>
      <c r="CV877" s="34">
        <v>7139</v>
      </c>
      <c r="CW877" s="34">
        <v>6891</v>
      </c>
      <c r="CX877" s="34">
        <v>7563</v>
      </c>
      <c r="CY877" s="34">
        <v>7357</v>
      </c>
      <c r="CZ877" s="34">
        <v>7377</v>
      </c>
      <c r="DA877" s="34">
        <v>6920</v>
      </c>
      <c r="DB877" s="34">
        <v>7606</v>
      </c>
      <c r="DC877" s="34">
        <v>6829</v>
      </c>
      <c r="DD877" s="34">
        <v>6352</v>
      </c>
      <c r="DE877" s="34">
        <v>6096</v>
      </c>
      <c r="DF877" s="34">
        <v>6295</v>
      </c>
      <c r="DG877" s="34">
        <v>6651</v>
      </c>
      <c r="DH877" s="34">
        <v>6967</v>
      </c>
      <c r="DI877" s="34">
        <v>7180</v>
      </c>
      <c r="DJ877" s="34">
        <v>6610</v>
      </c>
      <c r="DK877" s="34">
        <v>6381</v>
      </c>
      <c r="DL877" s="34">
        <v>6396</v>
      </c>
      <c r="DM877" s="34">
        <v>6126</v>
      </c>
      <c r="DN877" s="34">
        <v>6209</v>
      </c>
      <c r="DO877" s="34">
        <v>6211</v>
      </c>
      <c r="DP877" s="34">
        <v>6410</v>
      </c>
      <c r="DQ877" s="34">
        <v>6672</v>
      </c>
      <c r="DR877" s="34">
        <v>6556</v>
      </c>
      <c r="DS877" s="34">
        <v>6345</v>
      </c>
      <c r="DT877" s="34">
        <v>6206</v>
      </c>
      <c r="DU877" s="34">
        <v>5891</v>
      </c>
      <c r="DV877" s="34">
        <v>5512</v>
      </c>
      <c r="DW877" s="34">
        <v>5558</v>
      </c>
      <c r="DX877" s="34">
        <v>5463</v>
      </c>
      <c r="DY877" s="34">
        <v>5259</v>
      </c>
      <c r="DZ877" s="34">
        <v>5317</v>
      </c>
      <c r="EA877" s="34">
        <v>5172</v>
      </c>
      <c r="EB877" s="34">
        <v>4669</v>
      </c>
      <c r="EC877" s="34">
        <v>4558</v>
      </c>
      <c r="ED877" s="34">
        <v>4682</v>
      </c>
      <c r="EE877" s="34">
        <v>4763</v>
      </c>
      <c r="EF877" s="34">
        <v>4982</v>
      </c>
      <c r="EG877" s="34">
        <v>4612</v>
      </c>
      <c r="EH877" s="34">
        <v>4733</v>
      </c>
      <c r="EI877" s="34">
        <v>4805</v>
      </c>
      <c r="EJ877" s="34">
        <v>4732</v>
      </c>
      <c r="EK877" s="34">
        <v>4768</v>
      </c>
      <c r="EL877" s="34">
        <v>4829</v>
      </c>
      <c r="EM877" s="34">
        <v>4664</v>
      </c>
      <c r="EN877" s="34">
        <v>4692</v>
      </c>
      <c r="EO877" s="34">
        <v>4703</v>
      </c>
      <c r="EP877" s="34">
        <v>4646</v>
      </c>
      <c r="EQ877" s="34">
        <v>4633</v>
      </c>
      <c r="ER877" s="34">
        <v>4648</v>
      </c>
    </row>
    <row r="878" spans="1:148">
      <c r="B878" t="s">
        <v>385</v>
      </c>
      <c r="C878" t="s">
        <v>385</v>
      </c>
      <c r="D878" t="s">
        <v>385</v>
      </c>
      <c r="E878" t="s">
        <v>385</v>
      </c>
      <c r="F878" t="s">
        <v>385</v>
      </c>
      <c r="G878" t="s">
        <v>385</v>
      </c>
      <c r="H878" t="s">
        <v>385</v>
      </c>
      <c r="I878" t="s">
        <v>385</v>
      </c>
      <c r="J878" t="s">
        <v>385</v>
      </c>
      <c r="K878" t="s">
        <v>385</v>
      </c>
      <c r="L878" t="s">
        <v>385</v>
      </c>
      <c r="M878" t="s">
        <v>385</v>
      </c>
      <c r="N878" t="s">
        <v>385</v>
      </c>
      <c r="O878" t="s">
        <v>385</v>
      </c>
      <c r="P878" t="s">
        <v>385</v>
      </c>
      <c r="Q878" t="s">
        <v>385</v>
      </c>
      <c r="R878" t="s">
        <v>385</v>
      </c>
      <c r="S878" t="s">
        <v>385</v>
      </c>
      <c r="T878" t="s">
        <v>385</v>
      </c>
      <c r="U878" t="s">
        <v>385</v>
      </c>
      <c r="V878" t="s">
        <v>385</v>
      </c>
      <c r="W878" t="s">
        <v>385</v>
      </c>
      <c r="X878" t="s">
        <v>385</v>
      </c>
      <c r="Y878" t="s">
        <v>385</v>
      </c>
      <c r="Z878" t="s">
        <v>385</v>
      </c>
      <c r="AA878" t="s">
        <v>385</v>
      </c>
      <c r="AB878" t="s">
        <v>385</v>
      </c>
      <c r="AC878" t="s">
        <v>385</v>
      </c>
      <c r="AD878" t="s">
        <v>385</v>
      </c>
      <c r="AE878" t="s">
        <v>385</v>
      </c>
      <c r="AF878" t="s">
        <v>385</v>
      </c>
      <c r="AG878" t="s">
        <v>385</v>
      </c>
      <c r="AH878" t="s">
        <v>385</v>
      </c>
      <c r="AI878" t="s">
        <v>385</v>
      </c>
      <c r="AJ878" t="s">
        <v>385</v>
      </c>
      <c r="AK878" t="s">
        <v>385</v>
      </c>
      <c r="AL878" t="s">
        <v>385</v>
      </c>
      <c r="AM878" t="s">
        <v>385</v>
      </c>
      <c r="AN878" t="s">
        <v>385</v>
      </c>
      <c r="AO878" t="s">
        <v>385</v>
      </c>
      <c r="AP878" t="s">
        <v>385</v>
      </c>
      <c r="AQ878" t="s">
        <v>385</v>
      </c>
      <c r="AR878" t="s">
        <v>385</v>
      </c>
      <c r="AS878" t="s">
        <v>385</v>
      </c>
      <c r="AT878" t="s">
        <v>385</v>
      </c>
      <c r="AU878" t="s">
        <v>385</v>
      </c>
      <c r="AV878" t="s">
        <v>385</v>
      </c>
      <c r="AW878" t="s">
        <v>385</v>
      </c>
      <c r="AX878" t="s">
        <v>385</v>
      </c>
      <c r="AY878" t="s">
        <v>385</v>
      </c>
      <c r="AZ878" t="s">
        <v>385</v>
      </c>
      <c r="BA878" t="s">
        <v>385</v>
      </c>
      <c r="BB878" t="s">
        <v>385</v>
      </c>
      <c r="BC878" t="s">
        <v>385</v>
      </c>
      <c r="BD878" t="s">
        <v>385</v>
      </c>
      <c r="BE878" t="s">
        <v>385</v>
      </c>
      <c r="BF878" t="s">
        <v>385</v>
      </c>
      <c r="BG878" t="s">
        <v>385</v>
      </c>
      <c r="BH878" t="s">
        <v>385</v>
      </c>
      <c r="BI878" t="s">
        <v>385</v>
      </c>
      <c r="BJ878" t="s">
        <v>385</v>
      </c>
      <c r="BK878" t="s">
        <v>385</v>
      </c>
      <c r="BL878" t="s">
        <v>385</v>
      </c>
      <c r="BM878" t="s">
        <v>385</v>
      </c>
      <c r="BN878" t="s">
        <v>385</v>
      </c>
      <c r="BO878">
        <v>7.3</v>
      </c>
      <c r="BP878">
        <v>8.6</v>
      </c>
      <c r="BQ878">
        <v>1.7</v>
      </c>
      <c r="BR878">
        <v>-2</v>
      </c>
      <c r="BS878">
        <v>2.2000000000000002</v>
      </c>
      <c r="BT878">
        <v>0.2</v>
      </c>
      <c r="BU878">
        <v>1.4</v>
      </c>
      <c r="BV878">
        <v>5.7</v>
      </c>
      <c r="BW878">
        <v>6.4</v>
      </c>
      <c r="BX878">
        <v>10</v>
      </c>
      <c r="BY878">
        <v>2.1</v>
      </c>
      <c r="BZ878">
        <v>3</v>
      </c>
      <c r="CA878">
        <v>9</v>
      </c>
      <c r="CB878">
        <v>5.7</v>
      </c>
      <c r="CC878">
        <v>-1</v>
      </c>
      <c r="CD878">
        <v>-14</v>
      </c>
      <c r="CE878">
        <v>-6.5</v>
      </c>
      <c r="CF878">
        <v>-13.5</v>
      </c>
      <c r="CG878">
        <v>-10.6</v>
      </c>
      <c r="CH878">
        <v>9.6</v>
      </c>
      <c r="CI878">
        <v>3.3</v>
      </c>
      <c r="CJ878">
        <v>-3.1</v>
      </c>
      <c r="CK878">
        <v>4.8</v>
      </c>
      <c r="CL878">
        <v>-1.8</v>
      </c>
      <c r="CM878">
        <v>-3.5</v>
      </c>
      <c r="CN878">
        <v>-6.6</v>
      </c>
      <c r="CO878">
        <v>-3.5</v>
      </c>
      <c r="CP878">
        <v>6.4</v>
      </c>
      <c r="CQ878">
        <v>8.4</v>
      </c>
      <c r="CR878">
        <v>10.9</v>
      </c>
      <c r="CS878">
        <v>5.7</v>
      </c>
      <c r="CT878">
        <v>-1.2</v>
      </c>
      <c r="CU878">
        <v>-4.5</v>
      </c>
      <c r="CV878">
        <v>-7.2</v>
      </c>
      <c r="CW878">
        <v>-3.5</v>
      </c>
      <c r="CX878">
        <v>9.6999999999999993</v>
      </c>
      <c r="CY878">
        <v>-2.7</v>
      </c>
      <c r="CZ878">
        <v>0.3</v>
      </c>
      <c r="DA878">
        <v>-6.2</v>
      </c>
      <c r="DB878">
        <v>9.9</v>
      </c>
      <c r="DC878">
        <v>-10.199999999999999</v>
      </c>
      <c r="DD878">
        <v>-7</v>
      </c>
      <c r="DE878">
        <v>-4</v>
      </c>
      <c r="DF878">
        <v>3.3</v>
      </c>
      <c r="DG878">
        <v>5.7</v>
      </c>
      <c r="DH878">
        <v>4.8</v>
      </c>
      <c r="DI878">
        <v>3.1</v>
      </c>
      <c r="DJ878">
        <v>-7.9</v>
      </c>
      <c r="DK878">
        <v>-3.5</v>
      </c>
      <c r="DL878">
        <v>0.2</v>
      </c>
      <c r="DM878">
        <v>-4.2</v>
      </c>
      <c r="DN878">
        <v>1.4</v>
      </c>
      <c r="DO878">
        <v>0</v>
      </c>
      <c r="DP878">
        <v>3.2</v>
      </c>
      <c r="DQ878">
        <v>4.0999999999999996</v>
      </c>
      <c r="DR878">
        <v>-1.7</v>
      </c>
      <c r="DS878">
        <v>-3.2</v>
      </c>
      <c r="DT878">
        <v>-2.2000000000000002</v>
      </c>
      <c r="DU878">
        <v>-5.0999999999999996</v>
      </c>
      <c r="DV878">
        <v>-6.4</v>
      </c>
      <c r="DW878">
        <v>0.8</v>
      </c>
      <c r="DX878">
        <v>-1.7</v>
      </c>
      <c r="DY878">
        <v>-3.7</v>
      </c>
      <c r="DZ878">
        <v>1.1000000000000001</v>
      </c>
      <c r="EA878">
        <v>-2.7</v>
      </c>
      <c r="EB878">
        <v>-9.6999999999999993</v>
      </c>
      <c r="EC878">
        <v>-2.4</v>
      </c>
      <c r="ED878">
        <v>2.7</v>
      </c>
      <c r="EE878">
        <v>1.7</v>
      </c>
      <c r="EF878">
        <v>4.5999999999999996</v>
      </c>
      <c r="EG878">
        <v>-7.4</v>
      </c>
      <c r="EH878">
        <v>2.6</v>
      </c>
      <c r="EI878">
        <v>1.5</v>
      </c>
      <c r="EJ878">
        <v>-1.5</v>
      </c>
      <c r="EK878">
        <v>0.8</v>
      </c>
      <c r="EL878">
        <v>1.3</v>
      </c>
      <c r="EM878">
        <v>-3.4</v>
      </c>
      <c r="EN878">
        <v>0.6</v>
      </c>
      <c r="EO878">
        <v>0.2</v>
      </c>
      <c r="EP878">
        <v>-1.2</v>
      </c>
      <c r="EQ878">
        <v>-0.3</v>
      </c>
      <c r="ER878">
        <v>0.3</v>
      </c>
    </row>
    <row r="880" spans="1:148">
      <c r="A880" t="s">
        <v>510</v>
      </c>
      <c r="B880" t="s">
        <v>385</v>
      </c>
      <c r="C880" t="s">
        <v>385</v>
      </c>
      <c r="D880" t="s">
        <v>385</v>
      </c>
      <c r="E880" t="s">
        <v>385</v>
      </c>
      <c r="F880" t="s">
        <v>385</v>
      </c>
      <c r="G880" t="s">
        <v>385</v>
      </c>
      <c r="H880" t="s">
        <v>385</v>
      </c>
      <c r="I880" t="s">
        <v>385</v>
      </c>
      <c r="J880" t="s">
        <v>385</v>
      </c>
      <c r="K880" t="s">
        <v>385</v>
      </c>
      <c r="L880" t="s">
        <v>385</v>
      </c>
      <c r="M880" t="s">
        <v>385</v>
      </c>
      <c r="N880" t="s">
        <v>385</v>
      </c>
      <c r="O880" t="s">
        <v>385</v>
      </c>
      <c r="P880" t="s">
        <v>385</v>
      </c>
      <c r="Q880" t="s">
        <v>385</v>
      </c>
      <c r="R880" t="s">
        <v>385</v>
      </c>
      <c r="S880" t="s">
        <v>385</v>
      </c>
      <c r="T880" t="s">
        <v>385</v>
      </c>
      <c r="U880" t="s">
        <v>385</v>
      </c>
      <c r="V880" t="s">
        <v>385</v>
      </c>
      <c r="W880" t="s">
        <v>385</v>
      </c>
      <c r="X880" t="s">
        <v>385</v>
      </c>
      <c r="Y880" t="s">
        <v>385</v>
      </c>
      <c r="Z880" t="s">
        <v>385</v>
      </c>
      <c r="AA880" t="s">
        <v>385</v>
      </c>
      <c r="AB880" t="s">
        <v>385</v>
      </c>
      <c r="AC880" t="s">
        <v>385</v>
      </c>
      <c r="AD880" t="s">
        <v>385</v>
      </c>
      <c r="AE880" t="s">
        <v>385</v>
      </c>
      <c r="AF880" t="s">
        <v>385</v>
      </c>
      <c r="AG880" t="s">
        <v>385</v>
      </c>
      <c r="AH880" t="s">
        <v>385</v>
      </c>
      <c r="AI880" t="s">
        <v>385</v>
      </c>
      <c r="AJ880" t="s">
        <v>385</v>
      </c>
      <c r="AK880" t="s">
        <v>385</v>
      </c>
      <c r="AL880" t="s">
        <v>385</v>
      </c>
      <c r="AM880" t="s">
        <v>385</v>
      </c>
      <c r="AN880" t="s">
        <v>385</v>
      </c>
      <c r="AO880" t="s">
        <v>385</v>
      </c>
      <c r="AP880" t="s">
        <v>385</v>
      </c>
      <c r="AQ880" t="s">
        <v>385</v>
      </c>
      <c r="AR880" t="s">
        <v>385</v>
      </c>
      <c r="AS880" t="s">
        <v>385</v>
      </c>
      <c r="AT880" t="s">
        <v>385</v>
      </c>
      <c r="AU880" t="s">
        <v>385</v>
      </c>
      <c r="AV880" t="s">
        <v>385</v>
      </c>
      <c r="AW880" t="s">
        <v>385</v>
      </c>
      <c r="AX880" t="s">
        <v>385</v>
      </c>
      <c r="AY880" t="s">
        <v>385</v>
      </c>
      <c r="AZ880" t="s">
        <v>385</v>
      </c>
      <c r="BA880" t="s">
        <v>385</v>
      </c>
      <c r="BB880" t="s">
        <v>385</v>
      </c>
      <c r="BC880" t="s">
        <v>385</v>
      </c>
      <c r="BD880" t="s">
        <v>385</v>
      </c>
      <c r="BE880" t="s">
        <v>385</v>
      </c>
      <c r="BF880" t="s">
        <v>385</v>
      </c>
      <c r="BG880" t="s">
        <v>385</v>
      </c>
      <c r="BH880" t="s">
        <v>385</v>
      </c>
      <c r="BI880" t="s">
        <v>385</v>
      </c>
      <c r="BJ880" t="s">
        <v>385</v>
      </c>
      <c r="BK880" t="s">
        <v>385</v>
      </c>
      <c r="BL880" t="s">
        <v>385</v>
      </c>
      <c r="BM880" t="s">
        <v>385</v>
      </c>
      <c r="BN880" s="34">
        <v>16132</v>
      </c>
      <c r="BO880" s="34">
        <v>17027</v>
      </c>
      <c r="BP880" s="34">
        <v>17231</v>
      </c>
      <c r="BQ880" s="34">
        <v>17866</v>
      </c>
      <c r="BR880" s="34">
        <v>18319</v>
      </c>
      <c r="BS880" s="34">
        <v>17571</v>
      </c>
      <c r="BT880" s="34">
        <v>17779</v>
      </c>
      <c r="BU880" s="34">
        <v>20208</v>
      </c>
      <c r="BV880" s="34">
        <v>20978</v>
      </c>
      <c r="BW880" s="34">
        <v>21678</v>
      </c>
      <c r="BX880" s="34">
        <v>22981</v>
      </c>
      <c r="BY880" s="34">
        <v>22551</v>
      </c>
      <c r="BZ880" s="34">
        <v>22831</v>
      </c>
      <c r="CA880" s="34">
        <v>22128</v>
      </c>
      <c r="CB880" s="34">
        <v>21342</v>
      </c>
      <c r="CC880" s="34">
        <v>19806</v>
      </c>
      <c r="CD880" s="34">
        <v>18964</v>
      </c>
      <c r="CE880" s="34">
        <v>19923</v>
      </c>
      <c r="CF880" s="34">
        <v>19275</v>
      </c>
      <c r="CG880" s="34">
        <v>19142</v>
      </c>
      <c r="CH880" s="34">
        <v>19993</v>
      </c>
      <c r="CI880" s="34">
        <v>20148</v>
      </c>
      <c r="CJ880" s="34">
        <v>20668</v>
      </c>
      <c r="CK880" s="34">
        <v>19722</v>
      </c>
      <c r="CL880" s="34">
        <v>20322</v>
      </c>
      <c r="CM880" s="34">
        <v>20674</v>
      </c>
      <c r="CN880" s="34">
        <v>21321</v>
      </c>
      <c r="CO880" s="34">
        <v>21838</v>
      </c>
      <c r="CP880" s="34">
        <v>21874</v>
      </c>
      <c r="CQ880" s="34">
        <v>21796</v>
      </c>
      <c r="CR880" s="34">
        <v>21748</v>
      </c>
      <c r="CS880" s="34">
        <v>20634</v>
      </c>
      <c r="CT880" s="34">
        <v>21233</v>
      </c>
      <c r="CU880" s="34">
        <v>21576</v>
      </c>
      <c r="CV880" s="34">
        <v>23248</v>
      </c>
      <c r="CW880" s="34">
        <v>23778</v>
      </c>
      <c r="CX880" s="34">
        <v>22129</v>
      </c>
      <c r="CY880" s="34">
        <v>21962</v>
      </c>
      <c r="CZ880" s="34">
        <v>21690</v>
      </c>
      <c r="DA880" s="34">
        <v>22095</v>
      </c>
      <c r="DB880" s="34">
        <v>21841</v>
      </c>
      <c r="DC880" s="34">
        <v>20719</v>
      </c>
      <c r="DD880" s="34">
        <v>20871</v>
      </c>
      <c r="DE880" s="34">
        <v>20380</v>
      </c>
      <c r="DF880" s="34">
        <v>18057</v>
      </c>
      <c r="DG880" s="34">
        <v>17780</v>
      </c>
      <c r="DH880" s="34">
        <v>17018</v>
      </c>
      <c r="DI880" s="34">
        <v>15296</v>
      </c>
      <c r="DJ880" s="34">
        <v>12042</v>
      </c>
      <c r="DK880" s="34">
        <v>11124</v>
      </c>
      <c r="DL880" s="34">
        <v>13285</v>
      </c>
      <c r="DM880" s="34">
        <v>13758</v>
      </c>
      <c r="DN880" s="34">
        <v>14408</v>
      </c>
      <c r="DO880" s="34">
        <v>15565</v>
      </c>
      <c r="DP880" s="34">
        <v>15763</v>
      </c>
      <c r="DQ880" s="34">
        <v>15637</v>
      </c>
      <c r="DR880" s="34">
        <v>15898</v>
      </c>
      <c r="DS880" s="34">
        <v>15238</v>
      </c>
      <c r="DT880" s="34">
        <v>16422</v>
      </c>
      <c r="DU880" s="34">
        <v>17906</v>
      </c>
      <c r="DV880" s="34">
        <v>18177</v>
      </c>
      <c r="DW880" s="34">
        <v>18608</v>
      </c>
      <c r="DX880" s="34">
        <v>18219</v>
      </c>
      <c r="DY880" s="34">
        <v>17229</v>
      </c>
      <c r="DZ880" s="34">
        <v>16805</v>
      </c>
      <c r="EA880" s="34">
        <v>17208</v>
      </c>
      <c r="EB880" s="34">
        <v>17618</v>
      </c>
      <c r="EC880" s="34">
        <v>18338</v>
      </c>
      <c r="ED880" s="34">
        <v>18088</v>
      </c>
      <c r="EE880" s="34">
        <v>18948</v>
      </c>
      <c r="EF880" s="34">
        <v>19299</v>
      </c>
      <c r="EG880" s="34">
        <v>19786</v>
      </c>
      <c r="EH880" s="34">
        <v>18612</v>
      </c>
      <c r="EI880" s="34">
        <v>18787</v>
      </c>
      <c r="EJ880" s="34">
        <v>19956</v>
      </c>
      <c r="EK880" s="34">
        <v>20147</v>
      </c>
      <c r="EL880" s="34">
        <v>20490</v>
      </c>
      <c r="EM880" s="34">
        <v>20126</v>
      </c>
      <c r="EN880" s="34">
        <v>19787</v>
      </c>
      <c r="EO880" s="34">
        <v>19604</v>
      </c>
      <c r="EP880" s="34">
        <v>19731</v>
      </c>
      <c r="EQ880" s="34">
        <v>19832</v>
      </c>
      <c r="ER880" s="34">
        <v>18423</v>
      </c>
    </row>
    <row r="881" spans="1:148">
      <c r="B881" t="s">
        <v>385</v>
      </c>
      <c r="C881" t="s">
        <v>385</v>
      </c>
      <c r="D881" t="s">
        <v>385</v>
      </c>
      <c r="E881" t="s">
        <v>385</v>
      </c>
      <c r="F881" t="s">
        <v>385</v>
      </c>
      <c r="G881" t="s">
        <v>385</v>
      </c>
      <c r="H881" t="s">
        <v>385</v>
      </c>
      <c r="I881" t="s">
        <v>385</v>
      </c>
      <c r="J881" t="s">
        <v>385</v>
      </c>
      <c r="K881" t="s">
        <v>385</v>
      </c>
      <c r="L881" t="s">
        <v>385</v>
      </c>
      <c r="M881" t="s">
        <v>385</v>
      </c>
      <c r="N881" t="s">
        <v>385</v>
      </c>
      <c r="O881" t="s">
        <v>385</v>
      </c>
      <c r="P881" t="s">
        <v>385</v>
      </c>
      <c r="Q881" t="s">
        <v>385</v>
      </c>
      <c r="R881" t="s">
        <v>385</v>
      </c>
      <c r="S881" t="s">
        <v>385</v>
      </c>
      <c r="T881" t="s">
        <v>385</v>
      </c>
      <c r="U881" t="s">
        <v>385</v>
      </c>
      <c r="V881" t="s">
        <v>385</v>
      </c>
      <c r="W881" t="s">
        <v>385</v>
      </c>
      <c r="X881" t="s">
        <v>385</v>
      </c>
      <c r="Y881" t="s">
        <v>385</v>
      </c>
      <c r="Z881" t="s">
        <v>385</v>
      </c>
      <c r="AA881" t="s">
        <v>385</v>
      </c>
      <c r="AB881" t="s">
        <v>385</v>
      </c>
      <c r="AC881" t="s">
        <v>385</v>
      </c>
      <c r="AD881" t="s">
        <v>385</v>
      </c>
      <c r="AE881" t="s">
        <v>385</v>
      </c>
      <c r="AF881" t="s">
        <v>385</v>
      </c>
      <c r="AG881" t="s">
        <v>385</v>
      </c>
      <c r="AH881" t="s">
        <v>385</v>
      </c>
      <c r="AI881" t="s">
        <v>385</v>
      </c>
      <c r="AJ881" t="s">
        <v>385</v>
      </c>
      <c r="AK881" t="s">
        <v>385</v>
      </c>
      <c r="AL881" t="s">
        <v>385</v>
      </c>
      <c r="AM881" t="s">
        <v>385</v>
      </c>
      <c r="AN881" t="s">
        <v>385</v>
      </c>
      <c r="AO881" t="s">
        <v>385</v>
      </c>
      <c r="AP881" t="s">
        <v>385</v>
      </c>
      <c r="AQ881" t="s">
        <v>385</v>
      </c>
      <c r="AR881" t="s">
        <v>385</v>
      </c>
      <c r="AS881" t="s">
        <v>385</v>
      </c>
      <c r="AT881" t="s">
        <v>385</v>
      </c>
      <c r="AU881" t="s">
        <v>385</v>
      </c>
      <c r="AV881" t="s">
        <v>385</v>
      </c>
      <c r="AW881" t="s">
        <v>385</v>
      </c>
      <c r="AX881" t="s">
        <v>385</v>
      </c>
      <c r="AY881" t="s">
        <v>385</v>
      </c>
      <c r="AZ881" t="s">
        <v>385</v>
      </c>
      <c r="BA881" t="s">
        <v>385</v>
      </c>
      <c r="BB881" t="s">
        <v>385</v>
      </c>
      <c r="BC881" t="s">
        <v>385</v>
      </c>
      <c r="BD881" t="s">
        <v>385</v>
      </c>
      <c r="BE881" t="s">
        <v>385</v>
      </c>
      <c r="BF881" t="s">
        <v>385</v>
      </c>
      <c r="BG881" t="s">
        <v>385</v>
      </c>
      <c r="BH881" t="s">
        <v>385</v>
      </c>
      <c r="BI881" t="s">
        <v>385</v>
      </c>
      <c r="BJ881" t="s">
        <v>385</v>
      </c>
      <c r="BK881" t="s">
        <v>385</v>
      </c>
      <c r="BL881" t="s">
        <v>385</v>
      </c>
      <c r="BM881" t="s">
        <v>385</v>
      </c>
      <c r="BN881" t="s">
        <v>385</v>
      </c>
      <c r="BO881">
        <v>5.6</v>
      </c>
      <c r="BP881">
        <v>1.2</v>
      </c>
      <c r="BQ881">
        <v>3.7</v>
      </c>
      <c r="BR881">
        <v>2.5</v>
      </c>
      <c r="BS881">
        <v>-4.0999999999999996</v>
      </c>
      <c r="BT881">
        <v>1.2</v>
      </c>
      <c r="BU881">
        <v>13.7</v>
      </c>
      <c r="BV881">
        <v>3.8</v>
      </c>
      <c r="BW881">
        <v>3.3</v>
      </c>
      <c r="BX881">
        <v>6</v>
      </c>
      <c r="BY881">
        <v>-1.9</v>
      </c>
      <c r="BZ881">
        <v>1.2</v>
      </c>
      <c r="CA881">
        <v>-3.1</v>
      </c>
      <c r="CB881">
        <v>-3.6</v>
      </c>
      <c r="CC881">
        <v>-7.2</v>
      </c>
      <c r="CD881">
        <v>-4.3</v>
      </c>
      <c r="CE881">
        <v>5.0999999999999996</v>
      </c>
      <c r="CF881">
        <v>-3.3</v>
      </c>
      <c r="CG881">
        <v>-0.7</v>
      </c>
      <c r="CH881">
        <v>4.4000000000000004</v>
      </c>
      <c r="CI881">
        <v>0.8</v>
      </c>
      <c r="CJ881">
        <v>2.6</v>
      </c>
      <c r="CK881">
        <v>-4.5999999999999996</v>
      </c>
      <c r="CL881">
        <v>3</v>
      </c>
      <c r="CM881">
        <v>1.7</v>
      </c>
      <c r="CN881">
        <v>3.1</v>
      </c>
      <c r="CO881">
        <v>2.4</v>
      </c>
      <c r="CP881">
        <v>0.2</v>
      </c>
      <c r="CQ881">
        <v>-0.4</v>
      </c>
      <c r="CR881">
        <v>-0.2</v>
      </c>
      <c r="CS881">
        <v>-5.0999999999999996</v>
      </c>
      <c r="CT881">
        <v>2.9</v>
      </c>
      <c r="CU881">
        <v>1.6</v>
      </c>
      <c r="CV881">
        <v>7.7</v>
      </c>
      <c r="CW881">
        <v>2.2999999999999998</v>
      </c>
      <c r="CX881">
        <v>-6.9</v>
      </c>
      <c r="CY881">
        <v>-0.8</v>
      </c>
      <c r="CZ881">
        <v>-1.2</v>
      </c>
      <c r="DA881">
        <v>1.9</v>
      </c>
      <c r="DB881">
        <v>-1.2</v>
      </c>
      <c r="DC881">
        <v>-5.0999999999999996</v>
      </c>
      <c r="DD881">
        <v>0.7</v>
      </c>
      <c r="DE881">
        <v>-2.4</v>
      </c>
      <c r="DF881">
        <v>-11.4</v>
      </c>
      <c r="DG881">
        <v>-1.5</v>
      </c>
      <c r="DH881">
        <v>-4.3</v>
      </c>
      <c r="DI881">
        <v>-10.1</v>
      </c>
      <c r="DJ881">
        <v>-21.3</v>
      </c>
      <c r="DK881">
        <v>-7.6</v>
      </c>
      <c r="DL881">
        <v>19.399999999999999</v>
      </c>
      <c r="DM881">
        <v>3.6</v>
      </c>
      <c r="DN881">
        <v>4.7</v>
      </c>
      <c r="DO881">
        <v>8</v>
      </c>
      <c r="DP881">
        <v>1.3</v>
      </c>
      <c r="DQ881">
        <v>-0.8</v>
      </c>
      <c r="DR881">
        <v>1.7</v>
      </c>
      <c r="DS881">
        <v>-4.2</v>
      </c>
      <c r="DT881">
        <v>7.8</v>
      </c>
      <c r="DU881">
        <v>9</v>
      </c>
      <c r="DV881">
        <v>1.5</v>
      </c>
      <c r="DW881">
        <v>2.4</v>
      </c>
      <c r="DX881">
        <v>-2.1</v>
      </c>
      <c r="DY881">
        <v>-5.4</v>
      </c>
      <c r="DZ881">
        <v>-2.5</v>
      </c>
      <c r="EA881">
        <v>2.4</v>
      </c>
      <c r="EB881">
        <v>2.4</v>
      </c>
      <c r="EC881">
        <v>4.0999999999999996</v>
      </c>
      <c r="ED881">
        <v>-1.4</v>
      </c>
      <c r="EE881">
        <v>4.8</v>
      </c>
      <c r="EF881">
        <v>1.9</v>
      </c>
      <c r="EG881">
        <v>2.5</v>
      </c>
      <c r="EH881">
        <v>-5.9</v>
      </c>
      <c r="EI881">
        <v>0.9</v>
      </c>
      <c r="EJ881">
        <v>6.2</v>
      </c>
      <c r="EK881">
        <v>1</v>
      </c>
      <c r="EL881">
        <v>1.7</v>
      </c>
      <c r="EM881">
        <v>-1.8</v>
      </c>
      <c r="EN881">
        <v>-1.7</v>
      </c>
      <c r="EO881">
        <v>-0.9</v>
      </c>
      <c r="EP881">
        <v>0.6</v>
      </c>
      <c r="EQ881">
        <v>0.5</v>
      </c>
      <c r="ER881">
        <v>-7.1</v>
      </c>
    </row>
    <row r="883" spans="1:148">
      <c r="A883" t="s">
        <v>511</v>
      </c>
      <c r="B883" t="s">
        <v>385</v>
      </c>
      <c r="C883" t="s">
        <v>385</v>
      </c>
      <c r="D883" t="s">
        <v>385</v>
      </c>
      <c r="E883" t="s">
        <v>385</v>
      </c>
      <c r="F883" t="s">
        <v>385</v>
      </c>
      <c r="G883" t="s">
        <v>385</v>
      </c>
      <c r="H883" t="s">
        <v>385</v>
      </c>
      <c r="I883" t="s">
        <v>385</v>
      </c>
      <c r="J883" t="s">
        <v>385</v>
      </c>
      <c r="K883" t="s">
        <v>385</v>
      </c>
      <c r="L883" t="s">
        <v>385</v>
      </c>
      <c r="M883" t="s">
        <v>385</v>
      </c>
      <c r="N883" t="s">
        <v>385</v>
      </c>
      <c r="O883" t="s">
        <v>385</v>
      </c>
      <c r="P883" t="s">
        <v>385</v>
      </c>
      <c r="Q883" t="s">
        <v>385</v>
      </c>
      <c r="R883" t="s">
        <v>385</v>
      </c>
      <c r="S883" t="s">
        <v>385</v>
      </c>
      <c r="T883" t="s">
        <v>385</v>
      </c>
      <c r="U883" t="s">
        <v>385</v>
      </c>
      <c r="V883" t="s">
        <v>385</v>
      </c>
      <c r="W883" t="s">
        <v>385</v>
      </c>
      <c r="X883" t="s">
        <v>385</v>
      </c>
      <c r="Y883" t="s">
        <v>385</v>
      </c>
      <c r="Z883" t="s">
        <v>385</v>
      </c>
      <c r="AA883" t="s">
        <v>385</v>
      </c>
      <c r="AB883" t="s">
        <v>385</v>
      </c>
      <c r="AC883" t="s">
        <v>385</v>
      </c>
      <c r="AD883" t="s">
        <v>385</v>
      </c>
      <c r="AE883" t="s">
        <v>385</v>
      </c>
      <c r="AF883" t="s">
        <v>385</v>
      </c>
      <c r="AG883" t="s">
        <v>385</v>
      </c>
      <c r="AH883" t="s">
        <v>385</v>
      </c>
      <c r="AI883" t="s">
        <v>385</v>
      </c>
      <c r="AJ883" t="s">
        <v>385</v>
      </c>
      <c r="AK883" t="s">
        <v>385</v>
      </c>
      <c r="AL883" t="s">
        <v>385</v>
      </c>
      <c r="AM883" t="s">
        <v>385</v>
      </c>
      <c r="AN883" t="s">
        <v>385</v>
      </c>
      <c r="AO883" t="s">
        <v>385</v>
      </c>
      <c r="AP883" t="s">
        <v>385</v>
      </c>
      <c r="AQ883" t="s">
        <v>385</v>
      </c>
      <c r="AR883" t="s">
        <v>385</v>
      </c>
      <c r="AS883" t="s">
        <v>385</v>
      </c>
      <c r="AT883" t="s">
        <v>385</v>
      </c>
      <c r="AU883" t="s">
        <v>385</v>
      </c>
      <c r="AV883" t="s">
        <v>385</v>
      </c>
      <c r="AW883" t="s">
        <v>385</v>
      </c>
      <c r="AX883" t="s">
        <v>385</v>
      </c>
      <c r="AY883" t="s">
        <v>385</v>
      </c>
      <c r="AZ883" t="s">
        <v>385</v>
      </c>
      <c r="BA883" t="s">
        <v>385</v>
      </c>
      <c r="BB883" t="s">
        <v>385</v>
      </c>
      <c r="BC883" t="s">
        <v>385</v>
      </c>
      <c r="BD883" t="s">
        <v>385</v>
      </c>
      <c r="BE883" t="s">
        <v>385</v>
      </c>
      <c r="BF883" t="s">
        <v>385</v>
      </c>
      <c r="BG883" t="s">
        <v>385</v>
      </c>
      <c r="BH883" t="s">
        <v>385</v>
      </c>
      <c r="BI883" t="s">
        <v>385</v>
      </c>
      <c r="BJ883" t="s">
        <v>385</v>
      </c>
      <c r="BK883" t="s">
        <v>385</v>
      </c>
      <c r="BL883" t="s">
        <v>385</v>
      </c>
      <c r="BM883" t="s">
        <v>385</v>
      </c>
      <c r="BN883" s="34">
        <v>13993</v>
      </c>
      <c r="BO883" s="34">
        <v>14519</v>
      </c>
      <c r="BP883" s="34">
        <v>14275</v>
      </c>
      <c r="BQ883" s="34">
        <v>14523</v>
      </c>
      <c r="BR883" s="34">
        <v>15036</v>
      </c>
      <c r="BS883" s="34">
        <v>14497</v>
      </c>
      <c r="BT883" s="34">
        <v>14467</v>
      </c>
      <c r="BU883" s="34">
        <v>17378</v>
      </c>
      <c r="BV883" s="34">
        <v>18057</v>
      </c>
      <c r="BW883" s="34">
        <v>18432</v>
      </c>
      <c r="BX883" s="34">
        <v>19539</v>
      </c>
      <c r="BY883" s="34">
        <v>19154</v>
      </c>
      <c r="BZ883" s="34">
        <v>19661</v>
      </c>
      <c r="CA883" s="34">
        <v>19112</v>
      </c>
      <c r="CB883" s="34">
        <v>19131</v>
      </c>
      <c r="CC883" s="34">
        <v>18100</v>
      </c>
      <c r="CD883" s="34">
        <v>16891</v>
      </c>
      <c r="CE883" s="34">
        <v>17668</v>
      </c>
      <c r="CF883" s="34">
        <v>17126</v>
      </c>
      <c r="CG883" s="34">
        <v>16829</v>
      </c>
      <c r="CH883" s="34">
        <v>17672</v>
      </c>
      <c r="CI883" s="34">
        <v>18191</v>
      </c>
      <c r="CJ883" s="34">
        <v>18789</v>
      </c>
      <c r="CK883" s="34">
        <v>18145</v>
      </c>
      <c r="CL883" s="34">
        <v>18449</v>
      </c>
      <c r="CM883" s="34">
        <v>18479</v>
      </c>
      <c r="CN883" s="34">
        <v>19017</v>
      </c>
      <c r="CO883" s="34">
        <v>19294</v>
      </c>
      <c r="CP883" s="34">
        <v>19488</v>
      </c>
      <c r="CQ883" s="34">
        <v>19460</v>
      </c>
      <c r="CR883" s="34">
        <v>19623</v>
      </c>
      <c r="CS883" s="34">
        <v>18656</v>
      </c>
      <c r="CT883" s="34">
        <v>19092</v>
      </c>
      <c r="CU883" s="34">
        <v>19182</v>
      </c>
      <c r="CV883" s="34">
        <v>20273</v>
      </c>
      <c r="CW883" s="34">
        <v>20904</v>
      </c>
      <c r="CX883" s="34">
        <v>19821</v>
      </c>
      <c r="CY883" s="34">
        <v>19454</v>
      </c>
      <c r="CZ883" s="34">
        <v>18332</v>
      </c>
      <c r="DA883" s="34">
        <v>18071</v>
      </c>
      <c r="DB883" s="34">
        <v>18675</v>
      </c>
      <c r="DC883" s="34">
        <v>17861</v>
      </c>
      <c r="DD883" s="34">
        <v>17887</v>
      </c>
      <c r="DE883" s="34">
        <v>17034</v>
      </c>
      <c r="DF883" s="34">
        <v>14863</v>
      </c>
      <c r="DG883" s="34">
        <v>14694</v>
      </c>
      <c r="DH883" s="34">
        <v>13619</v>
      </c>
      <c r="DI883" s="34">
        <v>11467</v>
      </c>
      <c r="DJ883" s="34">
        <v>7879</v>
      </c>
      <c r="DK883" s="34">
        <v>8089</v>
      </c>
      <c r="DL883" s="34">
        <v>10478</v>
      </c>
      <c r="DM883" s="34">
        <v>11283</v>
      </c>
      <c r="DN883" s="34">
        <v>11956</v>
      </c>
      <c r="DO883" s="34">
        <v>13179</v>
      </c>
      <c r="DP883" s="34">
        <v>13239</v>
      </c>
      <c r="DQ883" s="34">
        <v>12951</v>
      </c>
      <c r="DR883" s="34">
        <v>13553</v>
      </c>
      <c r="DS883" s="34">
        <v>12455</v>
      </c>
      <c r="DT883" s="34">
        <v>13256</v>
      </c>
      <c r="DU883" s="34">
        <v>14525</v>
      </c>
      <c r="DV883" s="34">
        <v>15256</v>
      </c>
      <c r="DW883" s="34">
        <v>15705</v>
      </c>
      <c r="DX883" s="34">
        <v>15556</v>
      </c>
      <c r="DY883" s="34">
        <v>14774</v>
      </c>
      <c r="DZ883" s="34">
        <v>14202</v>
      </c>
      <c r="EA883" s="34">
        <v>14519</v>
      </c>
      <c r="EB883" s="34">
        <v>14814</v>
      </c>
      <c r="EC883" s="34">
        <v>15295</v>
      </c>
      <c r="ED883" s="34">
        <v>14981</v>
      </c>
      <c r="EE883" s="34">
        <v>15719</v>
      </c>
      <c r="EF883" s="34">
        <v>16135</v>
      </c>
      <c r="EG883" s="34">
        <v>16707</v>
      </c>
      <c r="EH883" s="34">
        <v>15591</v>
      </c>
      <c r="EI883" s="34">
        <v>15604</v>
      </c>
      <c r="EJ883" s="34">
        <v>16814</v>
      </c>
      <c r="EK883" s="34">
        <v>16933</v>
      </c>
      <c r="EL883" s="34">
        <v>17328</v>
      </c>
      <c r="EM883" s="34">
        <v>16988</v>
      </c>
      <c r="EN883" s="34">
        <v>16652</v>
      </c>
      <c r="EO883" s="34">
        <v>16372</v>
      </c>
      <c r="EP883" s="34">
        <v>16603</v>
      </c>
      <c r="EQ883" s="34">
        <v>16757</v>
      </c>
      <c r="ER883" s="34">
        <v>15238</v>
      </c>
    </row>
    <row r="884" spans="1:148">
      <c r="B884" t="s">
        <v>385</v>
      </c>
      <c r="C884" t="s">
        <v>385</v>
      </c>
      <c r="D884" t="s">
        <v>385</v>
      </c>
      <c r="E884" t="s">
        <v>385</v>
      </c>
      <c r="F884" t="s">
        <v>385</v>
      </c>
      <c r="G884" t="s">
        <v>385</v>
      </c>
      <c r="H884" t="s">
        <v>385</v>
      </c>
      <c r="I884" t="s">
        <v>385</v>
      </c>
      <c r="J884" t="s">
        <v>385</v>
      </c>
      <c r="K884" t="s">
        <v>385</v>
      </c>
      <c r="L884" t="s">
        <v>385</v>
      </c>
      <c r="M884" t="s">
        <v>385</v>
      </c>
      <c r="N884" t="s">
        <v>385</v>
      </c>
      <c r="O884" t="s">
        <v>385</v>
      </c>
      <c r="P884" t="s">
        <v>385</v>
      </c>
      <c r="Q884" t="s">
        <v>385</v>
      </c>
      <c r="R884" t="s">
        <v>385</v>
      </c>
      <c r="S884" t="s">
        <v>385</v>
      </c>
      <c r="T884" t="s">
        <v>385</v>
      </c>
      <c r="U884" t="s">
        <v>385</v>
      </c>
      <c r="V884" t="s">
        <v>385</v>
      </c>
      <c r="W884" t="s">
        <v>385</v>
      </c>
      <c r="X884" t="s">
        <v>385</v>
      </c>
      <c r="Y884" t="s">
        <v>385</v>
      </c>
      <c r="Z884" t="s">
        <v>385</v>
      </c>
      <c r="AA884" t="s">
        <v>385</v>
      </c>
      <c r="AB884" t="s">
        <v>385</v>
      </c>
      <c r="AC884" t="s">
        <v>385</v>
      </c>
      <c r="AD884" t="s">
        <v>385</v>
      </c>
      <c r="AE884" t="s">
        <v>385</v>
      </c>
      <c r="AF884" t="s">
        <v>385</v>
      </c>
      <c r="AG884" t="s">
        <v>385</v>
      </c>
      <c r="AH884" t="s">
        <v>385</v>
      </c>
      <c r="AI884" t="s">
        <v>385</v>
      </c>
      <c r="AJ884" t="s">
        <v>385</v>
      </c>
      <c r="AK884" t="s">
        <v>385</v>
      </c>
      <c r="AL884" t="s">
        <v>385</v>
      </c>
      <c r="AM884" t="s">
        <v>385</v>
      </c>
      <c r="AN884" t="s">
        <v>385</v>
      </c>
      <c r="AO884" t="s">
        <v>385</v>
      </c>
      <c r="AP884" t="s">
        <v>385</v>
      </c>
      <c r="AQ884" t="s">
        <v>385</v>
      </c>
      <c r="AR884" t="s">
        <v>385</v>
      </c>
      <c r="AS884" t="s">
        <v>385</v>
      </c>
      <c r="AT884" t="s">
        <v>385</v>
      </c>
      <c r="AU884" t="s">
        <v>385</v>
      </c>
      <c r="AV884" t="s">
        <v>385</v>
      </c>
      <c r="AW884" t="s">
        <v>385</v>
      </c>
      <c r="AX884" t="s">
        <v>385</v>
      </c>
      <c r="AY884" t="s">
        <v>385</v>
      </c>
      <c r="AZ884" t="s">
        <v>385</v>
      </c>
      <c r="BA884" t="s">
        <v>385</v>
      </c>
      <c r="BB884" t="s">
        <v>385</v>
      </c>
      <c r="BC884" t="s">
        <v>385</v>
      </c>
      <c r="BD884" t="s">
        <v>385</v>
      </c>
      <c r="BE884" t="s">
        <v>385</v>
      </c>
      <c r="BF884" t="s">
        <v>385</v>
      </c>
      <c r="BG884" t="s">
        <v>385</v>
      </c>
      <c r="BH884" t="s">
        <v>385</v>
      </c>
      <c r="BI884" t="s">
        <v>385</v>
      </c>
      <c r="BJ884" t="s">
        <v>385</v>
      </c>
      <c r="BK884" t="s">
        <v>385</v>
      </c>
      <c r="BL884" t="s">
        <v>385</v>
      </c>
      <c r="BM884" t="s">
        <v>385</v>
      </c>
      <c r="BN884" t="s">
        <v>385</v>
      </c>
      <c r="BO884">
        <v>3.8</v>
      </c>
      <c r="BP884">
        <v>-1.7</v>
      </c>
      <c r="BQ884">
        <v>1.7</v>
      </c>
      <c r="BR884">
        <v>3.5</v>
      </c>
      <c r="BS884">
        <v>-3.6</v>
      </c>
      <c r="BT884">
        <v>-0.2</v>
      </c>
      <c r="BU884">
        <v>20.100000000000001</v>
      </c>
      <c r="BV884">
        <v>3.9</v>
      </c>
      <c r="BW884">
        <v>2.1</v>
      </c>
      <c r="BX884">
        <v>6</v>
      </c>
      <c r="BY884">
        <v>-2</v>
      </c>
      <c r="BZ884">
        <v>2.7</v>
      </c>
      <c r="CA884">
        <v>-2.8</v>
      </c>
      <c r="CB884">
        <v>0.1</v>
      </c>
      <c r="CC884">
        <v>-5.4</v>
      </c>
      <c r="CD884">
        <v>-6.7</v>
      </c>
      <c r="CE884">
        <v>4.5999999999999996</v>
      </c>
      <c r="CF884">
        <v>-3.1</v>
      </c>
      <c r="CG884">
        <v>-1.7</v>
      </c>
      <c r="CH884">
        <v>5</v>
      </c>
      <c r="CI884">
        <v>2.9</v>
      </c>
      <c r="CJ884">
        <v>3.3</v>
      </c>
      <c r="CK884">
        <v>-3.4</v>
      </c>
      <c r="CL884">
        <v>1.7</v>
      </c>
      <c r="CM884">
        <v>0.2</v>
      </c>
      <c r="CN884">
        <v>2.9</v>
      </c>
      <c r="CO884">
        <v>1.5</v>
      </c>
      <c r="CP884">
        <v>1</v>
      </c>
      <c r="CQ884">
        <v>-0.1</v>
      </c>
      <c r="CR884">
        <v>0.8</v>
      </c>
      <c r="CS884">
        <v>-4.9000000000000004</v>
      </c>
      <c r="CT884">
        <v>2.2999999999999998</v>
      </c>
      <c r="CU884">
        <v>0.5</v>
      </c>
      <c r="CV884">
        <v>5.7</v>
      </c>
      <c r="CW884">
        <v>3.1</v>
      </c>
      <c r="CX884">
        <v>-5.2</v>
      </c>
      <c r="CY884">
        <v>-1.9</v>
      </c>
      <c r="CZ884">
        <v>-5.8</v>
      </c>
      <c r="DA884">
        <v>-1.4</v>
      </c>
      <c r="DB884">
        <v>3.3</v>
      </c>
      <c r="DC884">
        <v>-4.4000000000000004</v>
      </c>
      <c r="DD884">
        <v>0.1</v>
      </c>
      <c r="DE884">
        <v>-4.8</v>
      </c>
      <c r="DF884">
        <v>-12.7</v>
      </c>
      <c r="DG884">
        <v>-1.1000000000000001</v>
      </c>
      <c r="DH884">
        <v>-7.3</v>
      </c>
      <c r="DI884">
        <v>-15.8</v>
      </c>
      <c r="DJ884">
        <v>-31.3</v>
      </c>
      <c r="DK884">
        <v>2.7</v>
      </c>
      <c r="DL884">
        <v>29.5</v>
      </c>
      <c r="DM884">
        <v>7.7</v>
      </c>
      <c r="DN884">
        <v>6</v>
      </c>
      <c r="DO884">
        <v>10.199999999999999</v>
      </c>
      <c r="DP884">
        <v>0.4</v>
      </c>
      <c r="DQ884">
        <v>-2.2000000000000002</v>
      </c>
      <c r="DR884">
        <v>4.5999999999999996</v>
      </c>
      <c r="DS884">
        <v>-8.1</v>
      </c>
      <c r="DT884">
        <v>6.4</v>
      </c>
      <c r="DU884">
        <v>9.6</v>
      </c>
      <c r="DV884">
        <v>5</v>
      </c>
      <c r="DW884">
        <v>2.9</v>
      </c>
      <c r="DX884">
        <v>-0.9</v>
      </c>
      <c r="DY884">
        <v>-5</v>
      </c>
      <c r="DZ884">
        <v>-3.9</v>
      </c>
      <c r="EA884">
        <v>2.2000000000000002</v>
      </c>
      <c r="EB884">
        <v>2</v>
      </c>
      <c r="EC884">
        <v>3.2</v>
      </c>
      <c r="ED884">
        <v>-2.1</v>
      </c>
      <c r="EE884">
        <v>4.9000000000000004</v>
      </c>
      <c r="EF884">
        <v>2.6</v>
      </c>
      <c r="EG884">
        <v>3.5</v>
      </c>
      <c r="EH884">
        <v>-6.7</v>
      </c>
      <c r="EI884">
        <v>0.1</v>
      </c>
      <c r="EJ884">
        <v>7.8</v>
      </c>
      <c r="EK884">
        <v>0.7</v>
      </c>
      <c r="EL884">
        <v>2.2999999999999998</v>
      </c>
      <c r="EM884">
        <v>-2</v>
      </c>
      <c r="EN884">
        <v>-2</v>
      </c>
      <c r="EO884">
        <v>-1.7</v>
      </c>
      <c r="EP884">
        <v>1.4</v>
      </c>
      <c r="EQ884">
        <v>0.9</v>
      </c>
      <c r="ER884">
        <v>-9.1</v>
      </c>
    </row>
    <row r="886" spans="1:148">
      <c r="A886" t="s">
        <v>512</v>
      </c>
      <c r="B886" t="s">
        <v>385</v>
      </c>
      <c r="C886" t="s">
        <v>385</v>
      </c>
      <c r="D886" t="s">
        <v>385</v>
      </c>
      <c r="E886" t="s">
        <v>385</v>
      </c>
      <c r="F886" t="s">
        <v>385</v>
      </c>
      <c r="G886" t="s">
        <v>385</v>
      </c>
      <c r="H886" t="s">
        <v>385</v>
      </c>
      <c r="I886" t="s">
        <v>385</v>
      </c>
      <c r="J886" t="s">
        <v>385</v>
      </c>
      <c r="K886" t="s">
        <v>385</v>
      </c>
      <c r="L886" t="s">
        <v>385</v>
      </c>
      <c r="M886" t="s">
        <v>385</v>
      </c>
      <c r="N886" t="s">
        <v>385</v>
      </c>
      <c r="O886" t="s">
        <v>385</v>
      </c>
      <c r="P886" t="s">
        <v>385</v>
      </c>
      <c r="Q886" t="s">
        <v>385</v>
      </c>
      <c r="R886" t="s">
        <v>385</v>
      </c>
      <c r="S886" t="s">
        <v>385</v>
      </c>
      <c r="T886" t="s">
        <v>385</v>
      </c>
      <c r="U886" t="s">
        <v>385</v>
      </c>
      <c r="V886" t="s">
        <v>385</v>
      </c>
      <c r="W886" t="s">
        <v>385</v>
      </c>
      <c r="X886" t="s">
        <v>385</v>
      </c>
      <c r="Y886" t="s">
        <v>385</v>
      </c>
      <c r="Z886" t="s">
        <v>385</v>
      </c>
      <c r="AA886" t="s">
        <v>385</v>
      </c>
      <c r="AB886" t="s">
        <v>385</v>
      </c>
      <c r="AC886" t="s">
        <v>385</v>
      </c>
      <c r="AD886" t="s">
        <v>385</v>
      </c>
      <c r="AE886" t="s">
        <v>385</v>
      </c>
      <c r="AF886" t="s">
        <v>385</v>
      </c>
      <c r="AG886" t="s">
        <v>385</v>
      </c>
      <c r="AH886" t="s">
        <v>385</v>
      </c>
      <c r="AI886" t="s">
        <v>385</v>
      </c>
      <c r="AJ886" t="s">
        <v>385</v>
      </c>
      <c r="AK886" t="s">
        <v>385</v>
      </c>
      <c r="AL886" t="s">
        <v>385</v>
      </c>
      <c r="AM886" t="s">
        <v>385</v>
      </c>
      <c r="AN886" t="s">
        <v>385</v>
      </c>
      <c r="AO886" t="s">
        <v>385</v>
      </c>
      <c r="AP886" t="s">
        <v>385</v>
      </c>
      <c r="AQ886" t="s">
        <v>385</v>
      </c>
      <c r="AR886" t="s">
        <v>385</v>
      </c>
      <c r="AS886" t="s">
        <v>385</v>
      </c>
      <c r="AT886" t="s">
        <v>385</v>
      </c>
      <c r="AU886" t="s">
        <v>385</v>
      </c>
      <c r="AV886" t="s">
        <v>385</v>
      </c>
      <c r="AW886" t="s">
        <v>385</v>
      </c>
      <c r="AX886" t="s">
        <v>385</v>
      </c>
      <c r="AY886" t="s">
        <v>385</v>
      </c>
      <c r="AZ886" t="s">
        <v>385</v>
      </c>
      <c r="BA886" t="s">
        <v>385</v>
      </c>
      <c r="BB886" t="s">
        <v>385</v>
      </c>
      <c r="BC886" t="s">
        <v>385</v>
      </c>
      <c r="BD886" t="s">
        <v>385</v>
      </c>
      <c r="BE886" t="s">
        <v>385</v>
      </c>
      <c r="BF886" t="s">
        <v>385</v>
      </c>
      <c r="BG886" t="s">
        <v>385</v>
      </c>
      <c r="BH886" t="s">
        <v>385</v>
      </c>
      <c r="BI886" t="s">
        <v>385</v>
      </c>
      <c r="BJ886" t="s">
        <v>385</v>
      </c>
      <c r="BK886" t="s">
        <v>385</v>
      </c>
      <c r="BL886" t="s">
        <v>385</v>
      </c>
      <c r="BM886" t="s">
        <v>385</v>
      </c>
      <c r="BN886" s="34">
        <v>2832</v>
      </c>
      <c r="BO886" s="34">
        <v>3716</v>
      </c>
      <c r="BP886" s="34">
        <v>4671</v>
      </c>
      <c r="BQ886" s="34">
        <v>5570</v>
      </c>
      <c r="BR886" s="34">
        <v>5432</v>
      </c>
      <c r="BS886" s="34">
        <v>5001</v>
      </c>
      <c r="BT886" s="34">
        <v>5136</v>
      </c>
      <c r="BU886" s="34">
        <v>4812</v>
      </c>
      <c r="BV886" s="34">
        <v>4906</v>
      </c>
      <c r="BW886" s="34">
        <v>5230</v>
      </c>
      <c r="BX886" s="34">
        <v>5481</v>
      </c>
      <c r="BY886" s="34">
        <v>5322</v>
      </c>
      <c r="BZ886" s="34">
        <v>4914</v>
      </c>
      <c r="CA886" s="34">
        <v>4498</v>
      </c>
      <c r="CB886" s="34">
        <v>3415</v>
      </c>
      <c r="CC886" s="34">
        <v>2575</v>
      </c>
      <c r="CD886" s="34">
        <v>2792</v>
      </c>
      <c r="CE886" s="34">
        <v>2899</v>
      </c>
      <c r="CF886" s="34">
        <v>2647</v>
      </c>
      <c r="CG886" s="34">
        <v>2690</v>
      </c>
      <c r="CH886" s="34">
        <v>2618</v>
      </c>
      <c r="CI886" s="34">
        <v>2158</v>
      </c>
      <c r="CJ886" s="34">
        <v>1993</v>
      </c>
      <c r="CK886" s="34">
        <v>1577</v>
      </c>
      <c r="CL886" s="34">
        <v>1996</v>
      </c>
      <c r="CM886" s="34">
        <v>2441</v>
      </c>
      <c r="CN886" s="34">
        <v>2671</v>
      </c>
      <c r="CO886" s="34">
        <v>3036</v>
      </c>
      <c r="CP886" s="34">
        <v>2734</v>
      </c>
      <c r="CQ886" s="34">
        <v>2539</v>
      </c>
      <c r="CR886" s="34">
        <v>2181</v>
      </c>
      <c r="CS886" s="34">
        <v>1867</v>
      </c>
      <c r="CT886" s="34">
        <v>2136</v>
      </c>
      <c r="CU886" s="34">
        <v>2496</v>
      </c>
      <c r="CV886" s="34">
        <v>3180</v>
      </c>
      <c r="CW886" s="34">
        <v>3180</v>
      </c>
      <c r="CX886" s="34">
        <v>2656</v>
      </c>
      <c r="CY886" s="34">
        <v>2743</v>
      </c>
      <c r="CZ886" s="34">
        <v>3413</v>
      </c>
      <c r="DA886" s="34">
        <v>3806</v>
      </c>
      <c r="DB886" s="34">
        <v>3348</v>
      </c>
      <c r="DC886" s="34">
        <v>2951</v>
      </c>
      <c r="DD886" s="34">
        <v>3003</v>
      </c>
      <c r="DE886" s="34">
        <v>3052</v>
      </c>
      <c r="DF886" s="34">
        <v>3181</v>
      </c>
      <c r="DG886" s="34">
        <v>3054</v>
      </c>
      <c r="DH886" s="34">
        <v>3353</v>
      </c>
      <c r="DI886" s="34">
        <v>3772</v>
      </c>
      <c r="DJ886" s="34">
        <v>4130</v>
      </c>
      <c r="DK886" s="34">
        <v>2976</v>
      </c>
      <c r="DL886" s="34">
        <v>2708</v>
      </c>
      <c r="DM886" s="34">
        <v>2354</v>
      </c>
      <c r="DN886" s="34">
        <v>2385</v>
      </c>
      <c r="DO886" s="34">
        <v>2393</v>
      </c>
      <c r="DP886" s="34">
        <v>2548</v>
      </c>
      <c r="DQ886" s="34">
        <v>2715</v>
      </c>
      <c r="DR886" s="34">
        <v>2479</v>
      </c>
      <c r="DS886" s="34">
        <v>2745</v>
      </c>
      <c r="DT886" s="34">
        <v>3112</v>
      </c>
      <c r="DU886" s="34">
        <v>3356</v>
      </c>
      <c r="DV886" s="34">
        <v>2907</v>
      </c>
      <c r="DW886" s="34">
        <v>2901</v>
      </c>
      <c r="DX886" s="34">
        <v>2674</v>
      </c>
      <c r="DY886" s="34">
        <v>2481</v>
      </c>
      <c r="DZ886" s="34">
        <v>2595</v>
      </c>
      <c r="EA886" s="34">
        <v>2649</v>
      </c>
      <c r="EB886" s="34">
        <v>2733</v>
      </c>
      <c r="EC886" s="34">
        <v>2940</v>
      </c>
      <c r="ED886" s="34">
        <v>3037</v>
      </c>
      <c r="EE886" s="34">
        <v>3149</v>
      </c>
      <c r="EF886" s="34">
        <v>3067</v>
      </c>
      <c r="EG886" s="34">
        <v>2960</v>
      </c>
      <c r="EH886" s="34">
        <v>2926</v>
      </c>
      <c r="EI886" s="34">
        <v>3090</v>
      </c>
      <c r="EJ886" s="34">
        <v>3050</v>
      </c>
      <c r="EK886" s="34">
        <v>3126</v>
      </c>
      <c r="EL886" s="34">
        <v>3053</v>
      </c>
      <c r="EM886" s="34">
        <v>3026</v>
      </c>
      <c r="EN886" s="34">
        <v>3000</v>
      </c>
      <c r="EO886" s="34">
        <v>3058</v>
      </c>
      <c r="EP886" s="34">
        <v>2953</v>
      </c>
      <c r="EQ886" s="34">
        <v>2899</v>
      </c>
      <c r="ER886" s="34">
        <v>3021</v>
      </c>
    </row>
    <row r="887" spans="1:148">
      <c r="B887" t="s">
        <v>385</v>
      </c>
      <c r="C887" t="s">
        <v>385</v>
      </c>
      <c r="D887" t="s">
        <v>385</v>
      </c>
      <c r="E887" t="s">
        <v>385</v>
      </c>
      <c r="F887" t="s">
        <v>385</v>
      </c>
      <c r="G887" t="s">
        <v>385</v>
      </c>
      <c r="H887" t="s">
        <v>385</v>
      </c>
      <c r="I887" t="s">
        <v>385</v>
      </c>
      <c r="J887" t="s">
        <v>385</v>
      </c>
      <c r="K887" t="s">
        <v>385</v>
      </c>
      <c r="L887" t="s">
        <v>385</v>
      </c>
      <c r="M887" t="s">
        <v>385</v>
      </c>
      <c r="N887" t="s">
        <v>385</v>
      </c>
      <c r="O887" t="s">
        <v>385</v>
      </c>
      <c r="P887" t="s">
        <v>385</v>
      </c>
      <c r="Q887" t="s">
        <v>385</v>
      </c>
      <c r="R887" t="s">
        <v>385</v>
      </c>
      <c r="S887" t="s">
        <v>385</v>
      </c>
      <c r="T887" t="s">
        <v>385</v>
      </c>
      <c r="U887" t="s">
        <v>385</v>
      </c>
      <c r="V887" t="s">
        <v>385</v>
      </c>
      <c r="W887" t="s">
        <v>385</v>
      </c>
      <c r="X887" t="s">
        <v>385</v>
      </c>
      <c r="Y887" t="s">
        <v>385</v>
      </c>
      <c r="Z887" t="s">
        <v>385</v>
      </c>
      <c r="AA887" t="s">
        <v>385</v>
      </c>
      <c r="AB887" t="s">
        <v>385</v>
      </c>
      <c r="AC887" t="s">
        <v>385</v>
      </c>
      <c r="AD887" t="s">
        <v>385</v>
      </c>
      <c r="AE887" t="s">
        <v>385</v>
      </c>
      <c r="AF887" t="s">
        <v>385</v>
      </c>
      <c r="AG887" t="s">
        <v>385</v>
      </c>
      <c r="AH887" t="s">
        <v>385</v>
      </c>
      <c r="AI887" t="s">
        <v>385</v>
      </c>
      <c r="AJ887" t="s">
        <v>385</v>
      </c>
      <c r="AK887" t="s">
        <v>385</v>
      </c>
      <c r="AL887" t="s">
        <v>385</v>
      </c>
      <c r="AM887" t="s">
        <v>385</v>
      </c>
      <c r="AN887" t="s">
        <v>385</v>
      </c>
      <c r="AO887" t="s">
        <v>385</v>
      </c>
      <c r="AP887" t="s">
        <v>385</v>
      </c>
      <c r="AQ887" t="s">
        <v>385</v>
      </c>
      <c r="AR887" t="s">
        <v>385</v>
      </c>
      <c r="AS887" t="s">
        <v>385</v>
      </c>
      <c r="AT887" t="s">
        <v>385</v>
      </c>
      <c r="AU887" t="s">
        <v>385</v>
      </c>
      <c r="AV887" t="s">
        <v>385</v>
      </c>
      <c r="AW887" t="s">
        <v>385</v>
      </c>
      <c r="AX887" t="s">
        <v>385</v>
      </c>
      <c r="AY887" t="s">
        <v>385</v>
      </c>
      <c r="AZ887" t="s">
        <v>385</v>
      </c>
      <c r="BA887" t="s">
        <v>385</v>
      </c>
      <c r="BB887" t="s">
        <v>385</v>
      </c>
      <c r="BC887" t="s">
        <v>385</v>
      </c>
      <c r="BD887" t="s">
        <v>385</v>
      </c>
      <c r="BE887" t="s">
        <v>385</v>
      </c>
      <c r="BF887" t="s">
        <v>385</v>
      </c>
      <c r="BG887" t="s">
        <v>385</v>
      </c>
      <c r="BH887" t="s">
        <v>385</v>
      </c>
      <c r="BI887" t="s">
        <v>385</v>
      </c>
      <c r="BJ887" t="s">
        <v>385</v>
      </c>
      <c r="BK887" t="s">
        <v>385</v>
      </c>
      <c r="BL887" t="s">
        <v>385</v>
      </c>
      <c r="BM887" t="s">
        <v>385</v>
      </c>
      <c r="BN887" t="s">
        <v>385</v>
      </c>
      <c r="BO887">
        <v>31.2</v>
      </c>
      <c r="BP887">
        <v>25.7</v>
      </c>
      <c r="BQ887">
        <v>19.3</v>
      </c>
      <c r="BR887">
        <v>-2.5</v>
      </c>
      <c r="BS887">
        <v>-7.9</v>
      </c>
      <c r="BT887">
        <v>2.7</v>
      </c>
      <c r="BU887">
        <v>-6.3</v>
      </c>
      <c r="BV887">
        <v>2</v>
      </c>
      <c r="BW887">
        <v>6.6</v>
      </c>
      <c r="BX887">
        <v>4.8</v>
      </c>
      <c r="BY887">
        <v>-2.9</v>
      </c>
      <c r="BZ887">
        <v>-7.7</v>
      </c>
      <c r="CA887">
        <v>-8.5</v>
      </c>
      <c r="CB887">
        <v>-24.1</v>
      </c>
      <c r="CC887">
        <v>-24.6</v>
      </c>
      <c r="CD887">
        <v>8.4</v>
      </c>
      <c r="CE887">
        <v>3.8</v>
      </c>
      <c r="CF887">
        <v>-8.6999999999999993</v>
      </c>
      <c r="CG887">
        <v>1.6</v>
      </c>
      <c r="CH887">
        <v>-2.7</v>
      </c>
      <c r="CI887">
        <v>-17.600000000000001</v>
      </c>
      <c r="CJ887">
        <v>-7.6</v>
      </c>
      <c r="CK887">
        <v>-20.9</v>
      </c>
      <c r="CL887">
        <v>26.6</v>
      </c>
      <c r="CM887">
        <v>22.3</v>
      </c>
      <c r="CN887">
        <v>9.4</v>
      </c>
      <c r="CO887">
        <v>13.7</v>
      </c>
      <c r="CP887">
        <v>-9.9</v>
      </c>
      <c r="CQ887">
        <v>-7.1</v>
      </c>
      <c r="CR887">
        <v>-14.1</v>
      </c>
      <c r="CS887">
        <v>-14.4</v>
      </c>
      <c r="CT887">
        <v>14.4</v>
      </c>
      <c r="CU887">
        <v>16.899999999999999</v>
      </c>
      <c r="CV887">
        <v>27.4</v>
      </c>
      <c r="CW887">
        <v>0</v>
      </c>
      <c r="CX887">
        <v>-16.5</v>
      </c>
      <c r="CY887">
        <v>3.3</v>
      </c>
      <c r="CZ887">
        <v>24.4</v>
      </c>
      <c r="DA887">
        <v>11.5</v>
      </c>
      <c r="DB887">
        <v>-12.1</v>
      </c>
      <c r="DC887">
        <v>-11.9</v>
      </c>
      <c r="DD887">
        <v>1.8</v>
      </c>
      <c r="DE887">
        <v>1.6</v>
      </c>
      <c r="DF887">
        <v>4.3</v>
      </c>
      <c r="DG887">
        <v>-4</v>
      </c>
      <c r="DH887">
        <v>9.8000000000000007</v>
      </c>
      <c r="DI887">
        <v>12.5</v>
      </c>
      <c r="DJ887">
        <v>9.5</v>
      </c>
      <c r="DK887">
        <v>-27.9</v>
      </c>
      <c r="DL887">
        <v>-9</v>
      </c>
      <c r="DM887">
        <v>-13</v>
      </c>
      <c r="DN887">
        <v>1.3</v>
      </c>
      <c r="DO887">
        <v>0.3</v>
      </c>
      <c r="DP887">
        <v>6.5</v>
      </c>
      <c r="DQ887">
        <v>6.5</v>
      </c>
      <c r="DR887">
        <v>-8.6999999999999993</v>
      </c>
      <c r="DS887">
        <v>10.7</v>
      </c>
      <c r="DT887">
        <v>13.4</v>
      </c>
      <c r="DU887">
        <v>7.8</v>
      </c>
      <c r="DV887">
        <v>-13.4</v>
      </c>
      <c r="DW887">
        <v>-0.2</v>
      </c>
      <c r="DX887">
        <v>-7.8</v>
      </c>
      <c r="DY887">
        <v>-7.2</v>
      </c>
      <c r="DZ887">
        <v>4.5999999999999996</v>
      </c>
      <c r="EA887">
        <v>2.1</v>
      </c>
      <c r="EB887">
        <v>3.2</v>
      </c>
      <c r="EC887">
        <v>7.6</v>
      </c>
      <c r="ED887">
        <v>3.3</v>
      </c>
      <c r="EE887">
        <v>3.7</v>
      </c>
      <c r="EF887">
        <v>-2.6</v>
      </c>
      <c r="EG887">
        <v>-3.5</v>
      </c>
      <c r="EH887">
        <v>-1.2</v>
      </c>
      <c r="EI887">
        <v>5.6</v>
      </c>
      <c r="EJ887">
        <v>-1.3</v>
      </c>
      <c r="EK887">
        <v>2.5</v>
      </c>
      <c r="EL887">
        <v>-2.2999999999999998</v>
      </c>
      <c r="EM887">
        <v>-0.9</v>
      </c>
      <c r="EN887">
        <v>-0.8</v>
      </c>
      <c r="EO887">
        <v>1.9</v>
      </c>
      <c r="EP887">
        <v>-3.4</v>
      </c>
      <c r="EQ887">
        <v>-1.8</v>
      </c>
      <c r="ER887">
        <v>4.2</v>
      </c>
    </row>
    <row r="889" spans="1:148">
      <c r="A889" t="s">
        <v>513</v>
      </c>
      <c r="B889" t="s">
        <v>385</v>
      </c>
      <c r="C889" t="s">
        <v>385</v>
      </c>
      <c r="D889" t="s">
        <v>385</v>
      </c>
      <c r="E889" t="s">
        <v>385</v>
      </c>
      <c r="F889" t="s">
        <v>385</v>
      </c>
      <c r="G889" t="s">
        <v>385</v>
      </c>
      <c r="H889" t="s">
        <v>385</v>
      </c>
      <c r="I889" t="s">
        <v>385</v>
      </c>
      <c r="J889" t="s">
        <v>385</v>
      </c>
      <c r="K889" t="s">
        <v>385</v>
      </c>
      <c r="L889" t="s">
        <v>385</v>
      </c>
      <c r="M889" t="s">
        <v>385</v>
      </c>
      <c r="N889" t="s">
        <v>385</v>
      </c>
      <c r="O889" t="s">
        <v>385</v>
      </c>
      <c r="P889" t="s">
        <v>385</v>
      </c>
      <c r="Q889" t="s">
        <v>385</v>
      </c>
      <c r="R889" t="s">
        <v>385</v>
      </c>
      <c r="S889" t="s">
        <v>385</v>
      </c>
      <c r="T889" t="s">
        <v>385</v>
      </c>
      <c r="U889" t="s">
        <v>385</v>
      </c>
      <c r="V889" t="s">
        <v>385</v>
      </c>
      <c r="W889" t="s">
        <v>385</v>
      </c>
      <c r="X889" t="s">
        <v>385</v>
      </c>
      <c r="Y889" t="s">
        <v>385</v>
      </c>
      <c r="Z889" t="s">
        <v>385</v>
      </c>
      <c r="AA889" t="s">
        <v>385</v>
      </c>
      <c r="AB889" t="s">
        <v>385</v>
      </c>
      <c r="AC889" t="s">
        <v>385</v>
      </c>
      <c r="AD889" t="s">
        <v>385</v>
      </c>
      <c r="AE889" t="s">
        <v>385</v>
      </c>
      <c r="AF889" t="s">
        <v>385</v>
      </c>
      <c r="AG889" t="s">
        <v>385</v>
      </c>
      <c r="AH889" t="s">
        <v>385</v>
      </c>
      <c r="AI889" t="s">
        <v>385</v>
      </c>
      <c r="AJ889" t="s">
        <v>385</v>
      </c>
      <c r="AK889" t="s">
        <v>385</v>
      </c>
      <c r="AL889" t="s">
        <v>385</v>
      </c>
      <c r="AM889" t="s">
        <v>385</v>
      </c>
      <c r="AN889" t="s">
        <v>385</v>
      </c>
      <c r="AO889" t="s">
        <v>385</v>
      </c>
      <c r="AP889" t="s">
        <v>385</v>
      </c>
      <c r="AQ889" t="s">
        <v>385</v>
      </c>
      <c r="AR889" t="s">
        <v>385</v>
      </c>
      <c r="AS889" t="s">
        <v>385</v>
      </c>
      <c r="AT889" t="s">
        <v>385</v>
      </c>
      <c r="AU889" t="s">
        <v>385</v>
      </c>
      <c r="AV889" t="s">
        <v>385</v>
      </c>
      <c r="AW889" t="s">
        <v>385</v>
      </c>
      <c r="AX889" t="s">
        <v>385</v>
      </c>
      <c r="AY889" t="s">
        <v>385</v>
      </c>
      <c r="AZ889" t="s">
        <v>385</v>
      </c>
      <c r="BA889" t="s">
        <v>385</v>
      </c>
      <c r="BB889" t="s">
        <v>385</v>
      </c>
      <c r="BC889" t="s">
        <v>385</v>
      </c>
      <c r="BD889" t="s">
        <v>385</v>
      </c>
      <c r="BE889" t="s">
        <v>385</v>
      </c>
      <c r="BF889" t="s">
        <v>385</v>
      </c>
      <c r="BG889" t="s">
        <v>385</v>
      </c>
      <c r="BH889" t="s">
        <v>385</v>
      </c>
      <c r="BI889" t="s">
        <v>385</v>
      </c>
      <c r="BJ889" t="s">
        <v>385</v>
      </c>
      <c r="BK889" t="s">
        <v>385</v>
      </c>
      <c r="BL889" t="s">
        <v>385</v>
      </c>
      <c r="BM889" t="s">
        <v>385</v>
      </c>
      <c r="BN889" s="34">
        <v>3051</v>
      </c>
      <c r="BO889" s="34">
        <v>3161</v>
      </c>
      <c r="BP889" s="34">
        <v>3133</v>
      </c>
      <c r="BQ889" s="34">
        <v>3211</v>
      </c>
      <c r="BR889" s="34">
        <v>3404</v>
      </c>
      <c r="BS889" s="34">
        <v>3538</v>
      </c>
      <c r="BT889" s="34">
        <v>3647</v>
      </c>
      <c r="BU889" s="34">
        <v>3835</v>
      </c>
      <c r="BV889" s="34">
        <v>3772</v>
      </c>
      <c r="BW889" s="34">
        <v>3750</v>
      </c>
      <c r="BX889" s="34">
        <v>3713</v>
      </c>
      <c r="BY889" s="34">
        <v>3520</v>
      </c>
      <c r="BZ889" s="34">
        <v>3702</v>
      </c>
      <c r="CA889" s="34">
        <v>3921</v>
      </c>
      <c r="CB889" s="34">
        <v>4345</v>
      </c>
      <c r="CC889" s="34">
        <v>4564</v>
      </c>
      <c r="CD889" s="34">
        <v>4596</v>
      </c>
      <c r="CE889" s="34">
        <v>4382</v>
      </c>
      <c r="CF889" s="34">
        <v>4048</v>
      </c>
      <c r="CG889" s="34">
        <v>4112</v>
      </c>
      <c r="CH889" s="34">
        <v>4316</v>
      </c>
      <c r="CI889" s="34">
        <v>4352</v>
      </c>
      <c r="CJ889" s="34">
        <v>4547</v>
      </c>
      <c r="CK889" s="34">
        <v>4595</v>
      </c>
      <c r="CL889" s="34">
        <v>4386</v>
      </c>
      <c r="CM889" s="34">
        <v>4560</v>
      </c>
      <c r="CN889" s="34">
        <v>4549</v>
      </c>
      <c r="CO889" s="34">
        <v>4526</v>
      </c>
      <c r="CP889" s="34">
        <v>4495</v>
      </c>
      <c r="CQ889" s="34">
        <v>4715</v>
      </c>
      <c r="CR889" s="34">
        <v>4558</v>
      </c>
      <c r="CS889" s="34">
        <v>4624</v>
      </c>
      <c r="CT889" s="34">
        <v>4695</v>
      </c>
      <c r="CU889" s="34">
        <v>4503</v>
      </c>
      <c r="CV889" s="34">
        <v>4775</v>
      </c>
      <c r="CW889" s="34">
        <v>4650</v>
      </c>
      <c r="CX889" s="34">
        <v>4944</v>
      </c>
      <c r="CY889" s="34">
        <v>4827</v>
      </c>
      <c r="CZ889" s="34">
        <v>4652</v>
      </c>
      <c r="DA889" s="34">
        <v>4641</v>
      </c>
      <c r="DB889" s="34">
        <v>4759</v>
      </c>
      <c r="DC889" s="34">
        <v>4584</v>
      </c>
      <c r="DD889" s="34">
        <v>4549</v>
      </c>
      <c r="DE889" s="34">
        <v>4584</v>
      </c>
      <c r="DF889" s="34">
        <v>4397</v>
      </c>
      <c r="DG889" s="34">
        <v>4344</v>
      </c>
      <c r="DH889" s="34">
        <v>4515</v>
      </c>
      <c r="DI889" s="34">
        <v>4393</v>
      </c>
      <c r="DJ889" s="34">
        <v>4052</v>
      </c>
      <c r="DK889" s="34">
        <v>3844</v>
      </c>
      <c r="DL889" s="34">
        <v>3663</v>
      </c>
      <c r="DM889" s="34">
        <v>3728</v>
      </c>
      <c r="DN889" s="34">
        <v>3888</v>
      </c>
      <c r="DO889" s="34">
        <v>4136</v>
      </c>
      <c r="DP889" s="34">
        <v>3926</v>
      </c>
      <c r="DQ889" s="34">
        <v>3848</v>
      </c>
      <c r="DR889" s="34">
        <v>4042</v>
      </c>
      <c r="DS889" s="34">
        <v>3978</v>
      </c>
      <c r="DT889" s="34">
        <v>4285</v>
      </c>
      <c r="DU889" s="34">
        <v>4179</v>
      </c>
      <c r="DV889" s="34">
        <v>4070</v>
      </c>
      <c r="DW889" s="34">
        <v>4038</v>
      </c>
      <c r="DX889" s="34">
        <v>4018</v>
      </c>
      <c r="DY889" s="34">
        <v>3948</v>
      </c>
      <c r="DZ889" s="34">
        <v>3917</v>
      </c>
      <c r="EA889" s="34">
        <v>4247</v>
      </c>
      <c r="EB889" s="34">
        <v>4187</v>
      </c>
      <c r="EC889" s="34">
        <v>4052</v>
      </c>
      <c r="ED889" s="34">
        <v>3962</v>
      </c>
      <c r="EE889" s="34">
        <v>3969</v>
      </c>
      <c r="EF889" s="34">
        <v>4009</v>
      </c>
      <c r="EG889" s="34">
        <v>3987</v>
      </c>
      <c r="EH889" s="34">
        <v>4053</v>
      </c>
      <c r="EI889" s="34">
        <v>3903</v>
      </c>
      <c r="EJ889" s="34">
        <v>4228</v>
      </c>
      <c r="EK889" s="34">
        <v>4048</v>
      </c>
      <c r="EL889" s="34">
        <v>4211</v>
      </c>
      <c r="EM889" s="34">
        <v>4094</v>
      </c>
      <c r="EN889" s="34">
        <v>4100</v>
      </c>
      <c r="EO889" s="34">
        <v>4157</v>
      </c>
      <c r="EP889" s="34">
        <v>4046</v>
      </c>
      <c r="EQ889" s="34">
        <v>4083</v>
      </c>
      <c r="ER889" s="34">
        <v>4316</v>
      </c>
    </row>
    <row r="890" spans="1:148">
      <c r="B890" t="s">
        <v>385</v>
      </c>
      <c r="C890" t="s">
        <v>385</v>
      </c>
      <c r="D890" t="s">
        <v>385</v>
      </c>
      <c r="E890" t="s">
        <v>385</v>
      </c>
      <c r="F890" t="s">
        <v>385</v>
      </c>
      <c r="G890" t="s">
        <v>385</v>
      </c>
      <c r="H890" t="s">
        <v>385</v>
      </c>
      <c r="I890" t="s">
        <v>385</v>
      </c>
      <c r="J890" t="s">
        <v>385</v>
      </c>
      <c r="K890" t="s">
        <v>385</v>
      </c>
      <c r="L890" t="s">
        <v>385</v>
      </c>
      <c r="M890" t="s">
        <v>385</v>
      </c>
      <c r="N890" t="s">
        <v>385</v>
      </c>
      <c r="O890" t="s">
        <v>385</v>
      </c>
      <c r="P890" t="s">
        <v>385</v>
      </c>
      <c r="Q890" t="s">
        <v>385</v>
      </c>
      <c r="R890" t="s">
        <v>385</v>
      </c>
      <c r="S890" t="s">
        <v>385</v>
      </c>
      <c r="T890" t="s">
        <v>385</v>
      </c>
      <c r="U890" t="s">
        <v>385</v>
      </c>
      <c r="V890" t="s">
        <v>385</v>
      </c>
      <c r="W890" t="s">
        <v>385</v>
      </c>
      <c r="X890" t="s">
        <v>385</v>
      </c>
      <c r="Y890" t="s">
        <v>385</v>
      </c>
      <c r="Z890" t="s">
        <v>385</v>
      </c>
      <c r="AA890" t="s">
        <v>385</v>
      </c>
      <c r="AB890" t="s">
        <v>385</v>
      </c>
      <c r="AC890" t="s">
        <v>385</v>
      </c>
      <c r="AD890" t="s">
        <v>385</v>
      </c>
      <c r="AE890" t="s">
        <v>385</v>
      </c>
      <c r="AF890" t="s">
        <v>385</v>
      </c>
      <c r="AG890" t="s">
        <v>385</v>
      </c>
      <c r="AH890" t="s">
        <v>385</v>
      </c>
      <c r="AI890" t="s">
        <v>385</v>
      </c>
      <c r="AJ890" t="s">
        <v>385</v>
      </c>
      <c r="AK890" t="s">
        <v>385</v>
      </c>
      <c r="AL890" t="s">
        <v>385</v>
      </c>
      <c r="AM890" t="s">
        <v>385</v>
      </c>
      <c r="AN890" t="s">
        <v>385</v>
      </c>
      <c r="AO890" t="s">
        <v>385</v>
      </c>
      <c r="AP890" t="s">
        <v>385</v>
      </c>
      <c r="AQ890" t="s">
        <v>385</v>
      </c>
      <c r="AR890" t="s">
        <v>385</v>
      </c>
      <c r="AS890" t="s">
        <v>385</v>
      </c>
      <c r="AT890" t="s">
        <v>385</v>
      </c>
      <c r="AU890" t="s">
        <v>385</v>
      </c>
      <c r="AV890" t="s">
        <v>385</v>
      </c>
      <c r="AW890" t="s">
        <v>385</v>
      </c>
      <c r="AX890" t="s">
        <v>385</v>
      </c>
      <c r="AY890" t="s">
        <v>385</v>
      </c>
      <c r="AZ890" t="s">
        <v>385</v>
      </c>
      <c r="BA890" t="s">
        <v>385</v>
      </c>
      <c r="BB890" t="s">
        <v>385</v>
      </c>
      <c r="BC890" t="s">
        <v>385</v>
      </c>
      <c r="BD890" t="s">
        <v>385</v>
      </c>
      <c r="BE890" t="s">
        <v>385</v>
      </c>
      <c r="BF890" t="s">
        <v>385</v>
      </c>
      <c r="BG890" t="s">
        <v>385</v>
      </c>
      <c r="BH890" t="s">
        <v>385</v>
      </c>
      <c r="BI890" t="s">
        <v>385</v>
      </c>
      <c r="BJ890" t="s">
        <v>385</v>
      </c>
      <c r="BK890" t="s">
        <v>385</v>
      </c>
      <c r="BL890" t="s">
        <v>385</v>
      </c>
      <c r="BM890" t="s">
        <v>385</v>
      </c>
      <c r="BN890" t="s">
        <v>385</v>
      </c>
      <c r="BO890">
        <v>3.6</v>
      </c>
      <c r="BP890">
        <v>-0.9</v>
      </c>
      <c r="BQ890">
        <v>2.5</v>
      </c>
      <c r="BR890">
        <v>6</v>
      </c>
      <c r="BS890">
        <v>3.9</v>
      </c>
      <c r="BT890">
        <v>3.1</v>
      </c>
      <c r="BU890">
        <v>5.2</v>
      </c>
      <c r="BV890">
        <v>-1.6</v>
      </c>
      <c r="BW890">
        <v>-0.6</v>
      </c>
      <c r="BX890">
        <v>-1</v>
      </c>
      <c r="BY890">
        <v>-5.2</v>
      </c>
      <c r="BZ890">
        <v>5.2</v>
      </c>
      <c r="CA890">
        <v>5.9</v>
      </c>
      <c r="CB890">
        <v>10.8</v>
      </c>
      <c r="CC890">
        <v>5</v>
      </c>
      <c r="CD890">
        <v>0.7</v>
      </c>
      <c r="CE890">
        <v>-4.7</v>
      </c>
      <c r="CF890">
        <v>-7.6</v>
      </c>
      <c r="CG890">
        <v>1.6</v>
      </c>
      <c r="CH890">
        <v>5</v>
      </c>
      <c r="CI890">
        <v>0.8</v>
      </c>
      <c r="CJ890">
        <v>4.5</v>
      </c>
      <c r="CK890">
        <v>1.1000000000000001</v>
      </c>
      <c r="CL890">
        <v>-4.5999999999999996</v>
      </c>
      <c r="CM890">
        <v>4</v>
      </c>
      <c r="CN890">
        <v>-0.2</v>
      </c>
      <c r="CO890">
        <v>-0.5</v>
      </c>
      <c r="CP890">
        <v>-0.7</v>
      </c>
      <c r="CQ890">
        <v>4.9000000000000004</v>
      </c>
      <c r="CR890">
        <v>-3.3</v>
      </c>
      <c r="CS890">
        <v>1.4</v>
      </c>
      <c r="CT890">
        <v>1.5</v>
      </c>
      <c r="CU890">
        <v>-4.0999999999999996</v>
      </c>
      <c r="CV890">
        <v>6</v>
      </c>
      <c r="CW890">
        <v>-2.6</v>
      </c>
      <c r="CX890">
        <v>6.3</v>
      </c>
      <c r="CY890">
        <v>-2.4</v>
      </c>
      <c r="CZ890">
        <v>-3.6</v>
      </c>
      <c r="DA890">
        <v>-0.2</v>
      </c>
      <c r="DB890">
        <v>2.5</v>
      </c>
      <c r="DC890">
        <v>-3.7</v>
      </c>
      <c r="DD890">
        <v>-0.8</v>
      </c>
      <c r="DE890">
        <v>0.8</v>
      </c>
      <c r="DF890">
        <v>-4.0999999999999996</v>
      </c>
      <c r="DG890">
        <v>-1.2</v>
      </c>
      <c r="DH890">
        <v>3.9</v>
      </c>
      <c r="DI890">
        <v>-2.7</v>
      </c>
      <c r="DJ890">
        <v>-7.8</v>
      </c>
      <c r="DK890">
        <v>-5.0999999999999996</v>
      </c>
      <c r="DL890">
        <v>-4.7</v>
      </c>
      <c r="DM890">
        <v>1.8</v>
      </c>
      <c r="DN890">
        <v>4.3</v>
      </c>
      <c r="DO890">
        <v>6.4</v>
      </c>
      <c r="DP890">
        <v>-5.0999999999999996</v>
      </c>
      <c r="DQ890">
        <v>-2</v>
      </c>
      <c r="DR890">
        <v>5</v>
      </c>
      <c r="DS890">
        <v>-1.6</v>
      </c>
      <c r="DT890">
        <v>7.7</v>
      </c>
      <c r="DU890">
        <v>-2.5</v>
      </c>
      <c r="DV890">
        <v>-2.6</v>
      </c>
      <c r="DW890">
        <v>-0.8</v>
      </c>
      <c r="DX890">
        <v>-0.5</v>
      </c>
      <c r="DY890">
        <v>-1.7</v>
      </c>
      <c r="DZ890">
        <v>-0.8</v>
      </c>
      <c r="EA890">
        <v>8.4</v>
      </c>
      <c r="EB890">
        <v>-1.4</v>
      </c>
      <c r="EC890">
        <v>-3.2</v>
      </c>
      <c r="ED890">
        <v>-2.2000000000000002</v>
      </c>
      <c r="EE890">
        <v>0.2</v>
      </c>
      <c r="EF890">
        <v>1</v>
      </c>
      <c r="EG890">
        <v>-0.5</v>
      </c>
      <c r="EH890">
        <v>1.6</v>
      </c>
      <c r="EI890">
        <v>-3.7</v>
      </c>
      <c r="EJ890">
        <v>8.3000000000000007</v>
      </c>
      <c r="EK890">
        <v>-4.2</v>
      </c>
      <c r="EL890">
        <v>4</v>
      </c>
      <c r="EM890">
        <v>-2.8</v>
      </c>
      <c r="EN890">
        <v>0.2</v>
      </c>
      <c r="EO890">
        <v>1.4</v>
      </c>
      <c r="EP890">
        <v>-2.7</v>
      </c>
      <c r="EQ890">
        <v>0.9</v>
      </c>
      <c r="ER890">
        <v>5.7</v>
      </c>
    </row>
    <row r="892" spans="1:148">
      <c r="A892" t="s">
        <v>514</v>
      </c>
      <c r="B892" t="s">
        <v>385</v>
      </c>
      <c r="C892" t="s">
        <v>385</v>
      </c>
      <c r="D892" t="s">
        <v>385</v>
      </c>
      <c r="E892" t="s">
        <v>385</v>
      </c>
      <c r="F892" t="s">
        <v>385</v>
      </c>
      <c r="G892" t="s">
        <v>385</v>
      </c>
      <c r="H892" t="s">
        <v>385</v>
      </c>
      <c r="I892" t="s">
        <v>385</v>
      </c>
      <c r="J892" t="s">
        <v>385</v>
      </c>
      <c r="K892" t="s">
        <v>385</v>
      </c>
      <c r="L892" t="s">
        <v>385</v>
      </c>
      <c r="M892" t="s">
        <v>385</v>
      </c>
      <c r="N892" t="s">
        <v>385</v>
      </c>
      <c r="O892" t="s">
        <v>385</v>
      </c>
      <c r="P892" t="s">
        <v>385</v>
      </c>
      <c r="Q892" t="s">
        <v>385</v>
      </c>
      <c r="R892" t="s">
        <v>385</v>
      </c>
      <c r="S892" t="s">
        <v>385</v>
      </c>
      <c r="T892" t="s">
        <v>385</v>
      </c>
      <c r="U892" t="s">
        <v>385</v>
      </c>
      <c r="V892" t="s">
        <v>385</v>
      </c>
      <c r="W892" t="s">
        <v>385</v>
      </c>
      <c r="X892" t="s">
        <v>385</v>
      </c>
      <c r="Y892" t="s">
        <v>385</v>
      </c>
      <c r="Z892" t="s">
        <v>385</v>
      </c>
      <c r="AA892" t="s">
        <v>385</v>
      </c>
      <c r="AB892" t="s">
        <v>385</v>
      </c>
      <c r="AC892" t="s">
        <v>385</v>
      </c>
      <c r="AD892" t="s">
        <v>385</v>
      </c>
      <c r="AE892" t="s">
        <v>385</v>
      </c>
      <c r="AF892" t="s">
        <v>385</v>
      </c>
      <c r="AG892" t="s">
        <v>385</v>
      </c>
      <c r="AH892" t="s">
        <v>385</v>
      </c>
      <c r="AI892" t="s">
        <v>385</v>
      </c>
      <c r="AJ892" t="s">
        <v>385</v>
      </c>
      <c r="AK892" t="s">
        <v>385</v>
      </c>
      <c r="AL892" t="s">
        <v>385</v>
      </c>
      <c r="AM892" t="s">
        <v>385</v>
      </c>
      <c r="AN892" t="s">
        <v>385</v>
      </c>
      <c r="AO892" t="s">
        <v>385</v>
      </c>
      <c r="AP892" t="s">
        <v>385</v>
      </c>
      <c r="AQ892" t="s">
        <v>385</v>
      </c>
      <c r="AR892" t="s">
        <v>385</v>
      </c>
      <c r="AS892" t="s">
        <v>385</v>
      </c>
      <c r="AT892" t="s">
        <v>385</v>
      </c>
      <c r="AU892" t="s">
        <v>385</v>
      </c>
      <c r="AV892" t="s">
        <v>385</v>
      </c>
      <c r="AW892" t="s">
        <v>385</v>
      </c>
      <c r="AX892" t="s">
        <v>385</v>
      </c>
      <c r="AY892" t="s">
        <v>385</v>
      </c>
      <c r="AZ892" t="s">
        <v>385</v>
      </c>
      <c r="BA892" t="s">
        <v>385</v>
      </c>
      <c r="BB892" t="s">
        <v>385</v>
      </c>
      <c r="BC892" t="s">
        <v>385</v>
      </c>
      <c r="BD892" t="s">
        <v>385</v>
      </c>
      <c r="BE892" t="s">
        <v>385</v>
      </c>
      <c r="BF892" t="s">
        <v>385</v>
      </c>
      <c r="BG892" t="s">
        <v>385</v>
      </c>
      <c r="BH892" t="s">
        <v>385</v>
      </c>
      <c r="BI892" t="s">
        <v>385</v>
      </c>
      <c r="BJ892" t="s">
        <v>385</v>
      </c>
      <c r="BK892" t="s">
        <v>385</v>
      </c>
      <c r="BL892" t="s">
        <v>385</v>
      </c>
      <c r="BM892" t="s">
        <v>385</v>
      </c>
      <c r="BN892" s="34">
        <v>274812</v>
      </c>
      <c r="BO892" s="34">
        <v>277743</v>
      </c>
      <c r="BP892" s="34">
        <v>285070</v>
      </c>
      <c r="BQ892" s="34">
        <v>286924</v>
      </c>
      <c r="BR892" s="34">
        <v>290739</v>
      </c>
      <c r="BS892" s="34">
        <v>293419</v>
      </c>
      <c r="BT892" s="34">
        <v>295223</v>
      </c>
      <c r="BU892" s="34">
        <v>295643</v>
      </c>
      <c r="BV892" s="34">
        <v>303553</v>
      </c>
      <c r="BW892" s="34">
        <v>312208</v>
      </c>
      <c r="BX892" s="34">
        <v>318606</v>
      </c>
      <c r="BY892" s="34">
        <v>325506</v>
      </c>
      <c r="BZ892" s="34">
        <v>325506</v>
      </c>
      <c r="CA892" s="34">
        <v>331321</v>
      </c>
      <c r="CB892" s="34">
        <v>337115</v>
      </c>
      <c r="CC892" s="34">
        <v>340586</v>
      </c>
      <c r="CD892" s="34">
        <v>342827</v>
      </c>
      <c r="CE892" s="34">
        <v>344317</v>
      </c>
      <c r="CF892" s="34">
        <v>344602</v>
      </c>
      <c r="CG892" s="34">
        <v>348747</v>
      </c>
      <c r="CH892" s="34">
        <v>349118</v>
      </c>
      <c r="CI892" s="34">
        <v>351504</v>
      </c>
      <c r="CJ892" s="34">
        <v>356360</v>
      </c>
      <c r="CK892" s="34">
        <v>360064</v>
      </c>
      <c r="CL892" s="34">
        <v>362692</v>
      </c>
      <c r="CM892" s="34">
        <v>362769</v>
      </c>
      <c r="CN892" s="34">
        <v>360879</v>
      </c>
      <c r="CO892" s="34">
        <v>361787</v>
      </c>
      <c r="CP892" s="34">
        <v>367823</v>
      </c>
      <c r="CQ892" s="34">
        <v>373421</v>
      </c>
      <c r="CR892" s="34">
        <v>377162</v>
      </c>
      <c r="CS892" s="34">
        <v>379104</v>
      </c>
      <c r="CT892" s="34">
        <v>381461</v>
      </c>
      <c r="CU892" s="34">
        <v>385064</v>
      </c>
      <c r="CV892" s="34">
        <v>389039</v>
      </c>
      <c r="CW892" s="34">
        <v>391999</v>
      </c>
      <c r="CX892" s="34">
        <v>395309</v>
      </c>
      <c r="CY892" s="34">
        <v>399638</v>
      </c>
      <c r="CZ892" s="34">
        <v>400852</v>
      </c>
      <c r="DA892" s="34">
        <v>404369</v>
      </c>
      <c r="DB892" s="34">
        <v>408564</v>
      </c>
      <c r="DC892" s="34">
        <v>411741</v>
      </c>
      <c r="DD892" s="34">
        <v>414216</v>
      </c>
      <c r="DE892" s="34">
        <v>416009</v>
      </c>
      <c r="DF892" s="34">
        <v>418058</v>
      </c>
      <c r="DG892" s="34">
        <v>419010</v>
      </c>
      <c r="DH892" s="34">
        <v>419885</v>
      </c>
      <c r="DI892" s="34">
        <v>415366</v>
      </c>
      <c r="DJ892" s="34">
        <v>413132</v>
      </c>
      <c r="DK892" s="34">
        <v>413556</v>
      </c>
      <c r="DL892" s="34">
        <v>416298</v>
      </c>
      <c r="DM892" s="34">
        <v>421923</v>
      </c>
      <c r="DN892" s="34">
        <v>422479</v>
      </c>
      <c r="DO892" s="34">
        <v>424368</v>
      </c>
      <c r="DP892" s="34">
        <v>427109</v>
      </c>
      <c r="DQ892" s="34">
        <v>429507</v>
      </c>
      <c r="DR892" s="34">
        <v>433293</v>
      </c>
      <c r="DS892" s="34">
        <v>433234</v>
      </c>
      <c r="DT892" s="34">
        <v>438035</v>
      </c>
      <c r="DU892" s="34">
        <v>440273</v>
      </c>
      <c r="DV892" s="34">
        <v>441115</v>
      </c>
      <c r="DW892" s="34">
        <v>440927</v>
      </c>
      <c r="DX892" s="34">
        <v>443267</v>
      </c>
      <c r="DY892" s="34">
        <v>444250</v>
      </c>
      <c r="DZ892" s="34">
        <v>444489</v>
      </c>
      <c r="EA892" s="34">
        <v>447991</v>
      </c>
      <c r="EB892" s="34">
        <v>452474</v>
      </c>
      <c r="EC892" s="34">
        <v>454862</v>
      </c>
      <c r="ED892" s="34">
        <v>454940</v>
      </c>
      <c r="EE892" s="34">
        <v>458862</v>
      </c>
      <c r="EF892" s="34">
        <v>463694</v>
      </c>
      <c r="EG892" s="34">
        <v>467045</v>
      </c>
      <c r="EH892" s="34">
        <v>468663</v>
      </c>
      <c r="EI892" s="34">
        <v>473145</v>
      </c>
      <c r="EJ892" s="34">
        <v>476683</v>
      </c>
      <c r="EK892" s="34">
        <v>482499</v>
      </c>
      <c r="EL892" s="34">
        <v>485624</v>
      </c>
      <c r="EM892" s="34">
        <v>487871</v>
      </c>
      <c r="EN892" s="34">
        <v>490293</v>
      </c>
      <c r="EO892" s="34">
        <v>493172</v>
      </c>
      <c r="EP892" s="34">
        <v>498917</v>
      </c>
      <c r="EQ892" s="34">
        <v>503923</v>
      </c>
      <c r="ER892" s="34">
        <v>506910</v>
      </c>
    </row>
    <row r="893" spans="1:148">
      <c r="B893" t="s">
        <v>385</v>
      </c>
      <c r="C893" t="s">
        <v>385</v>
      </c>
      <c r="D893" t="s">
        <v>385</v>
      </c>
      <c r="E893" t="s">
        <v>385</v>
      </c>
      <c r="F893" t="s">
        <v>385</v>
      </c>
      <c r="G893" t="s">
        <v>385</v>
      </c>
      <c r="H893" t="s">
        <v>385</v>
      </c>
      <c r="I893" t="s">
        <v>385</v>
      </c>
      <c r="J893" t="s">
        <v>385</v>
      </c>
      <c r="K893" t="s">
        <v>385</v>
      </c>
      <c r="L893" t="s">
        <v>385</v>
      </c>
      <c r="M893" t="s">
        <v>385</v>
      </c>
      <c r="N893" t="s">
        <v>385</v>
      </c>
      <c r="O893" t="s">
        <v>385</v>
      </c>
      <c r="P893" t="s">
        <v>385</v>
      </c>
      <c r="Q893" t="s">
        <v>385</v>
      </c>
      <c r="R893" t="s">
        <v>385</v>
      </c>
      <c r="S893" t="s">
        <v>385</v>
      </c>
      <c r="T893" t="s">
        <v>385</v>
      </c>
      <c r="U893" t="s">
        <v>385</v>
      </c>
      <c r="V893" t="s">
        <v>385</v>
      </c>
      <c r="W893" t="s">
        <v>385</v>
      </c>
      <c r="X893" t="s">
        <v>385</v>
      </c>
      <c r="Y893" t="s">
        <v>385</v>
      </c>
      <c r="Z893" t="s">
        <v>385</v>
      </c>
      <c r="AA893" t="s">
        <v>385</v>
      </c>
      <c r="AB893" t="s">
        <v>385</v>
      </c>
      <c r="AC893" t="s">
        <v>385</v>
      </c>
      <c r="AD893" t="s">
        <v>385</v>
      </c>
      <c r="AE893" t="s">
        <v>385</v>
      </c>
      <c r="AF893" t="s">
        <v>385</v>
      </c>
      <c r="AG893" t="s">
        <v>385</v>
      </c>
      <c r="AH893" t="s">
        <v>385</v>
      </c>
      <c r="AI893" t="s">
        <v>385</v>
      </c>
      <c r="AJ893" t="s">
        <v>385</v>
      </c>
      <c r="AK893" t="s">
        <v>385</v>
      </c>
      <c r="AL893" t="s">
        <v>385</v>
      </c>
      <c r="AM893" t="s">
        <v>385</v>
      </c>
      <c r="AN893" t="s">
        <v>385</v>
      </c>
      <c r="AO893" t="s">
        <v>385</v>
      </c>
      <c r="AP893" t="s">
        <v>385</v>
      </c>
      <c r="AQ893" t="s">
        <v>385</v>
      </c>
      <c r="AR893" t="s">
        <v>385</v>
      </c>
      <c r="AS893" t="s">
        <v>385</v>
      </c>
      <c r="AT893" t="s">
        <v>385</v>
      </c>
      <c r="AU893" t="s">
        <v>385</v>
      </c>
      <c r="AV893" t="s">
        <v>385</v>
      </c>
      <c r="AW893" t="s">
        <v>385</v>
      </c>
      <c r="AX893" t="s">
        <v>385</v>
      </c>
      <c r="AY893" t="s">
        <v>385</v>
      </c>
      <c r="AZ893" t="s">
        <v>385</v>
      </c>
      <c r="BA893" t="s">
        <v>385</v>
      </c>
      <c r="BB893" t="s">
        <v>385</v>
      </c>
      <c r="BC893" t="s">
        <v>385</v>
      </c>
      <c r="BD893" t="s">
        <v>385</v>
      </c>
      <c r="BE893" t="s">
        <v>385</v>
      </c>
      <c r="BF893" t="s">
        <v>385</v>
      </c>
      <c r="BG893" t="s">
        <v>385</v>
      </c>
      <c r="BH893" t="s">
        <v>385</v>
      </c>
      <c r="BI893" t="s">
        <v>385</v>
      </c>
      <c r="BJ893" t="s">
        <v>385</v>
      </c>
      <c r="BK893" t="s">
        <v>385</v>
      </c>
      <c r="BL893" t="s">
        <v>385</v>
      </c>
      <c r="BM893" t="s">
        <v>385</v>
      </c>
      <c r="BN893" t="s">
        <v>385</v>
      </c>
      <c r="BO893">
        <v>1.1000000000000001</v>
      </c>
      <c r="BP893">
        <v>2.6</v>
      </c>
      <c r="BQ893">
        <v>0.7</v>
      </c>
      <c r="BR893">
        <v>1.3</v>
      </c>
      <c r="BS893">
        <v>0.9</v>
      </c>
      <c r="BT893">
        <v>0.6</v>
      </c>
      <c r="BU893">
        <v>0.1</v>
      </c>
      <c r="BV893">
        <v>2.7</v>
      </c>
      <c r="BW893">
        <v>2.9</v>
      </c>
      <c r="BX893">
        <v>2</v>
      </c>
      <c r="BY893">
        <v>2.2000000000000002</v>
      </c>
      <c r="BZ893">
        <v>0</v>
      </c>
      <c r="CA893">
        <v>1.8</v>
      </c>
      <c r="CB893">
        <v>1.7</v>
      </c>
      <c r="CC893">
        <v>1</v>
      </c>
      <c r="CD893">
        <v>0.7</v>
      </c>
      <c r="CE893">
        <v>0.4</v>
      </c>
      <c r="CF893">
        <v>0.1</v>
      </c>
      <c r="CG893">
        <v>1.2</v>
      </c>
      <c r="CH893">
        <v>0.1</v>
      </c>
      <c r="CI893">
        <v>0.7</v>
      </c>
      <c r="CJ893">
        <v>1.4</v>
      </c>
      <c r="CK893">
        <v>1</v>
      </c>
      <c r="CL893">
        <v>0.7</v>
      </c>
      <c r="CM893">
        <v>0</v>
      </c>
      <c r="CN893">
        <v>-0.5</v>
      </c>
      <c r="CO893">
        <v>0.3</v>
      </c>
      <c r="CP893">
        <v>1.7</v>
      </c>
      <c r="CQ893">
        <v>1.5</v>
      </c>
      <c r="CR893">
        <v>1</v>
      </c>
      <c r="CS893">
        <v>0.5</v>
      </c>
      <c r="CT893">
        <v>0.6</v>
      </c>
      <c r="CU893">
        <v>0.9</v>
      </c>
      <c r="CV893">
        <v>1</v>
      </c>
      <c r="CW893">
        <v>0.8</v>
      </c>
      <c r="CX893">
        <v>0.8</v>
      </c>
      <c r="CY893">
        <v>1.1000000000000001</v>
      </c>
      <c r="CZ893">
        <v>0.3</v>
      </c>
      <c r="DA893">
        <v>0.9</v>
      </c>
      <c r="DB893">
        <v>1</v>
      </c>
      <c r="DC893">
        <v>0.8</v>
      </c>
      <c r="DD893">
        <v>0.6</v>
      </c>
      <c r="DE893">
        <v>0.4</v>
      </c>
      <c r="DF893">
        <v>0.5</v>
      </c>
      <c r="DG893">
        <v>0.2</v>
      </c>
      <c r="DH893">
        <v>0.2</v>
      </c>
      <c r="DI893">
        <v>-1.1000000000000001</v>
      </c>
      <c r="DJ893">
        <v>-0.5</v>
      </c>
      <c r="DK893">
        <v>0.1</v>
      </c>
      <c r="DL893">
        <v>0.7</v>
      </c>
      <c r="DM893">
        <v>1.4</v>
      </c>
      <c r="DN893">
        <v>0.1</v>
      </c>
      <c r="DO893">
        <v>0.4</v>
      </c>
      <c r="DP893">
        <v>0.6</v>
      </c>
      <c r="DQ893">
        <v>0.6</v>
      </c>
      <c r="DR893">
        <v>0.9</v>
      </c>
      <c r="DS893">
        <v>0</v>
      </c>
      <c r="DT893">
        <v>1.1000000000000001</v>
      </c>
      <c r="DU893">
        <v>0.5</v>
      </c>
      <c r="DV893">
        <v>0.2</v>
      </c>
      <c r="DW893">
        <v>0</v>
      </c>
      <c r="DX893">
        <v>0.5</v>
      </c>
      <c r="DY893">
        <v>0.2</v>
      </c>
      <c r="DZ893">
        <v>0.1</v>
      </c>
      <c r="EA893">
        <v>0.8</v>
      </c>
      <c r="EB893">
        <v>1</v>
      </c>
      <c r="EC893">
        <v>0.5</v>
      </c>
      <c r="ED893">
        <v>0</v>
      </c>
      <c r="EE893">
        <v>0.9</v>
      </c>
      <c r="EF893">
        <v>1.1000000000000001</v>
      </c>
      <c r="EG893">
        <v>0.7</v>
      </c>
      <c r="EH893">
        <v>0.3</v>
      </c>
      <c r="EI893">
        <v>1</v>
      </c>
      <c r="EJ893">
        <v>0.7</v>
      </c>
      <c r="EK893">
        <v>1.2</v>
      </c>
      <c r="EL893">
        <v>0.6</v>
      </c>
      <c r="EM893">
        <v>0.5</v>
      </c>
      <c r="EN893">
        <v>0.5</v>
      </c>
      <c r="EO893">
        <v>0.6</v>
      </c>
      <c r="EP893">
        <v>1.2</v>
      </c>
      <c r="EQ893">
        <v>1</v>
      </c>
      <c r="ER893">
        <v>0.6</v>
      </c>
    </row>
    <row r="895" spans="1:148">
      <c r="A895" t="s">
        <v>515</v>
      </c>
      <c r="B895" t="s">
        <v>385</v>
      </c>
      <c r="C895" t="s">
        <v>385</v>
      </c>
      <c r="D895" t="s">
        <v>385</v>
      </c>
      <c r="E895" t="s">
        <v>385</v>
      </c>
      <c r="F895" t="s">
        <v>385</v>
      </c>
      <c r="G895" t="s">
        <v>385</v>
      </c>
      <c r="H895" t="s">
        <v>385</v>
      </c>
      <c r="I895" t="s">
        <v>385</v>
      </c>
      <c r="J895" t="s">
        <v>385</v>
      </c>
      <c r="K895" t="s">
        <v>385</v>
      </c>
      <c r="L895" t="s">
        <v>385</v>
      </c>
      <c r="M895" t="s">
        <v>385</v>
      </c>
      <c r="N895" t="s">
        <v>385</v>
      </c>
      <c r="O895" t="s">
        <v>385</v>
      </c>
      <c r="P895" t="s">
        <v>385</v>
      </c>
      <c r="Q895" t="s">
        <v>385</v>
      </c>
      <c r="R895" t="s">
        <v>385</v>
      </c>
      <c r="S895" t="s">
        <v>385</v>
      </c>
      <c r="T895" t="s">
        <v>385</v>
      </c>
      <c r="U895" t="s">
        <v>385</v>
      </c>
      <c r="V895" t="s">
        <v>385</v>
      </c>
      <c r="W895" t="s">
        <v>385</v>
      </c>
      <c r="X895" t="s">
        <v>385</v>
      </c>
      <c r="Y895" t="s">
        <v>385</v>
      </c>
      <c r="Z895" t="s">
        <v>385</v>
      </c>
      <c r="AA895" t="s">
        <v>385</v>
      </c>
      <c r="AB895" t="s">
        <v>385</v>
      </c>
      <c r="AC895" t="s">
        <v>385</v>
      </c>
      <c r="AD895" t="s">
        <v>385</v>
      </c>
      <c r="AE895" t="s">
        <v>385</v>
      </c>
      <c r="AF895" t="s">
        <v>385</v>
      </c>
      <c r="AG895" t="s">
        <v>385</v>
      </c>
      <c r="AH895" t="s">
        <v>385</v>
      </c>
      <c r="AI895" t="s">
        <v>385</v>
      </c>
      <c r="AJ895" t="s">
        <v>385</v>
      </c>
      <c r="AK895" t="s">
        <v>385</v>
      </c>
      <c r="AL895" t="s">
        <v>385</v>
      </c>
      <c r="AM895" t="s">
        <v>385</v>
      </c>
      <c r="AN895" t="s">
        <v>385</v>
      </c>
      <c r="AO895" t="s">
        <v>385</v>
      </c>
      <c r="AP895" t="s">
        <v>385</v>
      </c>
      <c r="AQ895" t="s">
        <v>385</v>
      </c>
      <c r="AR895" t="s">
        <v>385</v>
      </c>
      <c r="AS895" t="s">
        <v>385</v>
      </c>
      <c r="AT895" t="s">
        <v>385</v>
      </c>
      <c r="AU895" t="s">
        <v>385</v>
      </c>
      <c r="AV895" t="s">
        <v>385</v>
      </c>
      <c r="AW895" t="s">
        <v>385</v>
      </c>
      <c r="AX895" t="s">
        <v>385</v>
      </c>
      <c r="AY895" t="s">
        <v>385</v>
      </c>
      <c r="AZ895" t="s">
        <v>385</v>
      </c>
      <c r="BA895" t="s">
        <v>385</v>
      </c>
      <c r="BB895" t="s">
        <v>385</v>
      </c>
      <c r="BC895" t="s">
        <v>385</v>
      </c>
      <c r="BD895" t="s">
        <v>385</v>
      </c>
      <c r="BE895" t="s">
        <v>385</v>
      </c>
      <c r="BF895" t="s">
        <v>385</v>
      </c>
      <c r="BG895" t="s">
        <v>385</v>
      </c>
      <c r="BH895" t="s">
        <v>385</v>
      </c>
      <c r="BI895" t="s">
        <v>385</v>
      </c>
      <c r="BJ895" t="s">
        <v>385</v>
      </c>
      <c r="BK895" t="s">
        <v>385</v>
      </c>
      <c r="BL895" t="s">
        <v>385</v>
      </c>
      <c r="BM895" t="s">
        <v>385</v>
      </c>
      <c r="BN895" s="34">
        <v>19480</v>
      </c>
      <c r="BO895" s="34">
        <v>19691</v>
      </c>
      <c r="BP895" s="34">
        <v>20527</v>
      </c>
      <c r="BQ895" s="34">
        <v>21492</v>
      </c>
      <c r="BR895" s="34">
        <v>21289</v>
      </c>
      <c r="BS895" s="34">
        <v>22021</v>
      </c>
      <c r="BT895" s="34">
        <v>22370</v>
      </c>
      <c r="BU895" s="34">
        <v>23033</v>
      </c>
      <c r="BV895" s="34">
        <v>23863</v>
      </c>
      <c r="BW895" s="34">
        <v>24431</v>
      </c>
      <c r="BX895" s="34">
        <v>25021</v>
      </c>
      <c r="BY895" s="34">
        <v>25696</v>
      </c>
      <c r="BZ895" s="34">
        <v>25628</v>
      </c>
      <c r="CA895" s="34">
        <v>26551</v>
      </c>
      <c r="CB895" s="34">
        <v>27098</v>
      </c>
      <c r="CC895" s="34">
        <v>27347</v>
      </c>
      <c r="CD895" s="34">
        <v>26916</v>
      </c>
      <c r="CE895" s="34">
        <v>27237</v>
      </c>
      <c r="CF895" s="34">
        <v>27010</v>
      </c>
      <c r="CG895" s="34">
        <v>26482</v>
      </c>
      <c r="CH895" s="34">
        <v>27148</v>
      </c>
      <c r="CI895" s="34">
        <v>27727</v>
      </c>
      <c r="CJ895" s="34">
        <v>27863</v>
      </c>
      <c r="CK895" s="34">
        <v>28553</v>
      </c>
      <c r="CL895" s="34">
        <v>29253</v>
      </c>
      <c r="CM895" s="34">
        <v>29095</v>
      </c>
      <c r="CN895" s="34">
        <v>28752</v>
      </c>
      <c r="CO895" s="34">
        <v>29898</v>
      </c>
      <c r="CP895" s="34">
        <v>29453</v>
      </c>
      <c r="CQ895" s="34">
        <v>30193</v>
      </c>
      <c r="CR895" s="34">
        <v>30146</v>
      </c>
      <c r="CS895" s="34">
        <v>30169</v>
      </c>
      <c r="CT895" s="34">
        <v>30637</v>
      </c>
      <c r="CU895" s="34">
        <v>31756</v>
      </c>
      <c r="CV895" s="34">
        <v>32418</v>
      </c>
      <c r="CW895" s="34">
        <v>33371</v>
      </c>
      <c r="CX895" s="34">
        <v>33476</v>
      </c>
      <c r="CY895" s="34">
        <v>33437</v>
      </c>
      <c r="CZ895" s="34">
        <v>33348</v>
      </c>
      <c r="DA895" s="34">
        <v>33574</v>
      </c>
      <c r="DB895" s="34">
        <v>33682</v>
      </c>
      <c r="DC895" s="34">
        <v>34868</v>
      </c>
      <c r="DD895" s="34">
        <v>35512</v>
      </c>
      <c r="DE895" s="34">
        <v>35673</v>
      </c>
      <c r="DF895" s="34">
        <v>34547</v>
      </c>
      <c r="DG895" s="34">
        <v>34380</v>
      </c>
      <c r="DH895" s="34">
        <v>34202</v>
      </c>
      <c r="DI895" s="34">
        <v>31872</v>
      </c>
      <c r="DJ895" s="34">
        <v>29622</v>
      </c>
      <c r="DK895" s="34">
        <v>30876</v>
      </c>
      <c r="DL895" s="34">
        <v>32800</v>
      </c>
      <c r="DM895" s="34">
        <v>34747</v>
      </c>
      <c r="DN895" s="34">
        <v>34417</v>
      </c>
      <c r="DO895" s="34">
        <v>34679</v>
      </c>
      <c r="DP895" s="34">
        <v>34747</v>
      </c>
      <c r="DQ895" s="34">
        <v>35472</v>
      </c>
      <c r="DR895" s="34">
        <v>36617</v>
      </c>
      <c r="DS895" s="34">
        <v>36690</v>
      </c>
      <c r="DT895" s="34">
        <v>38036</v>
      </c>
      <c r="DU895" s="34">
        <v>38011</v>
      </c>
      <c r="DV895" s="34">
        <v>38401</v>
      </c>
      <c r="DW895" s="34">
        <v>38555</v>
      </c>
      <c r="DX895" s="34">
        <v>38790</v>
      </c>
      <c r="DY895" s="34">
        <v>38901</v>
      </c>
      <c r="DZ895" s="34">
        <v>38955</v>
      </c>
      <c r="EA895" s="34">
        <v>39663</v>
      </c>
      <c r="EB895" s="34">
        <v>40648</v>
      </c>
      <c r="EC895" s="34">
        <v>41310</v>
      </c>
      <c r="ED895" s="34">
        <v>40297</v>
      </c>
      <c r="EE895" s="34">
        <v>41036</v>
      </c>
      <c r="EF895" s="34">
        <v>41559</v>
      </c>
      <c r="EG895" s="34">
        <v>41416</v>
      </c>
      <c r="EH895" s="34">
        <v>40750</v>
      </c>
      <c r="EI895" s="34">
        <v>42873</v>
      </c>
      <c r="EJ895" s="34">
        <v>43149</v>
      </c>
      <c r="EK895" s="34">
        <v>44358</v>
      </c>
      <c r="EL895" s="34">
        <v>44389</v>
      </c>
      <c r="EM895" s="34">
        <v>44067</v>
      </c>
      <c r="EN895" s="34">
        <v>43788</v>
      </c>
      <c r="EO895" s="34">
        <v>43658</v>
      </c>
      <c r="EP895" s="34">
        <v>45684</v>
      </c>
      <c r="EQ895" s="34">
        <v>46350</v>
      </c>
      <c r="ER895" s="34">
        <v>47390</v>
      </c>
    </row>
    <row r="896" spans="1:148">
      <c r="B896" t="s">
        <v>385</v>
      </c>
      <c r="C896" t="s">
        <v>385</v>
      </c>
      <c r="D896" t="s">
        <v>385</v>
      </c>
      <c r="E896" t="s">
        <v>385</v>
      </c>
      <c r="F896" t="s">
        <v>385</v>
      </c>
      <c r="G896" t="s">
        <v>385</v>
      </c>
      <c r="H896" t="s">
        <v>385</v>
      </c>
      <c r="I896" t="s">
        <v>385</v>
      </c>
      <c r="J896" t="s">
        <v>385</v>
      </c>
      <c r="K896" t="s">
        <v>385</v>
      </c>
      <c r="L896" t="s">
        <v>385</v>
      </c>
      <c r="M896" t="s">
        <v>385</v>
      </c>
      <c r="N896" t="s">
        <v>385</v>
      </c>
      <c r="O896" t="s">
        <v>385</v>
      </c>
      <c r="P896" t="s">
        <v>385</v>
      </c>
      <c r="Q896" t="s">
        <v>385</v>
      </c>
      <c r="R896" t="s">
        <v>385</v>
      </c>
      <c r="S896" t="s">
        <v>385</v>
      </c>
      <c r="T896" t="s">
        <v>385</v>
      </c>
      <c r="U896" t="s">
        <v>385</v>
      </c>
      <c r="V896" t="s">
        <v>385</v>
      </c>
      <c r="W896" t="s">
        <v>385</v>
      </c>
      <c r="X896" t="s">
        <v>385</v>
      </c>
      <c r="Y896" t="s">
        <v>385</v>
      </c>
      <c r="Z896" t="s">
        <v>385</v>
      </c>
      <c r="AA896" t="s">
        <v>385</v>
      </c>
      <c r="AB896" t="s">
        <v>385</v>
      </c>
      <c r="AC896" t="s">
        <v>385</v>
      </c>
      <c r="AD896" t="s">
        <v>385</v>
      </c>
      <c r="AE896" t="s">
        <v>385</v>
      </c>
      <c r="AF896" t="s">
        <v>385</v>
      </c>
      <c r="AG896" t="s">
        <v>385</v>
      </c>
      <c r="AH896" t="s">
        <v>385</v>
      </c>
      <c r="AI896" t="s">
        <v>385</v>
      </c>
      <c r="AJ896" t="s">
        <v>385</v>
      </c>
      <c r="AK896" t="s">
        <v>385</v>
      </c>
      <c r="AL896" t="s">
        <v>385</v>
      </c>
      <c r="AM896" t="s">
        <v>385</v>
      </c>
      <c r="AN896" t="s">
        <v>385</v>
      </c>
      <c r="AO896" t="s">
        <v>385</v>
      </c>
      <c r="AP896" t="s">
        <v>385</v>
      </c>
      <c r="AQ896" t="s">
        <v>385</v>
      </c>
      <c r="AR896" t="s">
        <v>385</v>
      </c>
      <c r="AS896" t="s">
        <v>385</v>
      </c>
      <c r="AT896" t="s">
        <v>385</v>
      </c>
      <c r="AU896" t="s">
        <v>385</v>
      </c>
      <c r="AV896" t="s">
        <v>385</v>
      </c>
      <c r="AW896" t="s">
        <v>385</v>
      </c>
      <c r="AX896" t="s">
        <v>385</v>
      </c>
      <c r="AY896" t="s">
        <v>385</v>
      </c>
      <c r="AZ896" t="s">
        <v>385</v>
      </c>
      <c r="BA896" t="s">
        <v>385</v>
      </c>
      <c r="BB896" t="s">
        <v>385</v>
      </c>
      <c r="BC896" t="s">
        <v>385</v>
      </c>
      <c r="BD896" t="s">
        <v>385</v>
      </c>
      <c r="BE896" t="s">
        <v>385</v>
      </c>
      <c r="BF896" t="s">
        <v>385</v>
      </c>
      <c r="BG896" t="s">
        <v>385</v>
      </c>
      <c r="BH896" t="s">
        <v>385</v>
      </c>
      <c r="BI896" t="s">
        <v>385</v>
      </c>
      <c r="BJ896" t="s">
        <v>385</v>
      </c>
      <c r="BK896" t="s">
        <v>385</v>
      </c>
      <c r="BL896" t="s">
        <v>385</v>
      </c>
      <c r="BM896" t="s">
        <v>385</v>
      </c>
      <c r="BN896" t="s">
        <v>385</v>
      </c>
      <c r="BO896">
        <v>1.1000000000000001</v>
      </c>
      <c r="BP896">
        <v>4.2</v>
      </c>
      <c r="BQ896">
        <v>4.7</v>
      </c>
      <c r="BR896">
        <v>-0.9</v>
      </c>
      <c r="BS896">
        <v>3.4</v>
      </c>
      <c r="BT896">
        <v>1.6</v>
      </c>
      <c r="BU896">
        <v>3</v>
      </c>
      <c r="BV896">
        <v>3.6</v>
      </c>
      <c r="BW896">
        <v>2.4</v>
      </c>
      <c r="BX896">
        <v>2.4</v>
      </c>
      <c r="BY896">
        <v>2.7</v>
      </c>
      <c r="BZ896">
        <v>-0.3</v>
      </c>
      <c r="CA896">
        <v>3.6</v>
      </c>
      <c r="CB896">
        <v>2.1</v>
      </c>
      <c r="CC896">
        <v>0.9</v>
      </c>
      <c r="CD896">
        <v>-1.6</v>
      </c>
      <c r="CE896">
        <v>1.2</v>
      </c>
      <c r="CF896">
        <v>-0.8</v>
      </c>
      <c r="CG896">
        <v>-2</v>
      </c>
      <c r="CH896">
        <v>2.5</v>
      </c>
      <c r="CI896">
        <v>2.1</v>
      </c>
      <c r="CJ896">
        <v>0.5</v>
      </c>
      <c r="CK896">
        <v>2.5</v>
      </c>
      <c r="CL896">
        <v>2.4</v>
      </c>
      <c r="CM896">
        <v>-0.5</v>
      </c>
      <c r="CN896">
        <v>-1.2</v>
      </c>
      <c r="CO896">
        <v>4</v>
      </c>
      <c r="CP896">
        <v>-1.5</v>
      </c>
      <c r="CQ896">
        <v>2.5</v>
      </c>
      <c r="CR896">
        <v>-0.2</v>
      </c>
      <c r="CS896">
        <v>0.1</v>
      </c>
      <c r="CT896">
        <v>1.5</v>
      </c>
      <c r="CU896">
        <v>3.7</v>
      </c>
      <c r="CV896">
        <v>2.1</v>
      </c>
      <c r="CW896">
        <v>2.9</v>
      </c>
      <c r="CX896">
        <v>0.3</v>
      </c>
      <c r="CY896">
        <v>-0.1</v>
      </c>
      <c r="CZ896">
        <v>-0.3</v>
      </c>
      <c r="DA896">
        <v>0.7</v>
      </c>
      <c r="DB896">
        <v>0.3</v>
      </c>
      <c r="DC896">
        <v>3.5</v>
      </c>
      <c r="DD896">
        <v>1.8</v>
      </c>
      <c r="DE896">
        <v>0.5</v>
      </c>
      <c r="DF896">
        <v>-3.2</v>
      </c>
      <c r="DG896">
        <v>-0.5</v>
      </c>
      <c r="DH896">
        <v>-0.5</v>
      </c>
      <c r="DI896">
        <v>-6.8</v>
      </c>
      <c r="DJ896">
        <v>-7.1</v>
      </c>
      <c r="DK896">
        <v>4.2</v>
      </c>
      <c r="DL896">
        <v>6.2</v>
      </c>
      <c r="DM896">
        <v>5.9</v>
      </c>
      <c r="DN896">
        <v>-1</v>
      </c>
      <c r="DO896">
        <v>0.8</v>
      </c>
      <c r="DP896">
        <v>0.2</v>
      </c>
      <c r="DQ896">
        <v>2.1</v>
      </c>
      <c r="DR896">
        <v>3.2</v>
      </c>
      <c r="DS896">
        <v>0.2</v>
      </c>
      <c r="DT896">
        <v>3.7</v>
      </c>
      <c r="DU896">
        <v>-0.1</v>
      </c>
      <c r="DV896">
        <v>1</v>
      </c>
      <c r="DW896">
        <v>0.4</v>
      </c>
      <c r="DX896">
        <v>0.6</v>
      </c>
      <c r="DY896">
        <v>0.3</v>
      </c>
      <c r="DZ896">
        <v>0.1</v>
      </c>
      <c r="EA896">
        <v>1.8</v>
      </c>
      <c r="EB896">
        <v>2.5</v>
      </c>
      <c r="EC896">
        <v>1.6</v>
      </c>
      <c r="ED896">
        <v>-2.5</v>
      </c>
      <c r="EE896">
        <v>1.8</v>
      </c>
      <c r="EF896">
        <v>1.3</v>
      </c>
      <c r="EG896">
        <v>-0.3</v>
      </c>
      <c r="EH896">
        <v>-1.6</v>
      </c>
      <c r="EI896">
        <v>5.2</v>
      </c>
      <c r="EJ896">
        <v>0.6</v>
      </c>
      <c r="EK896">
        <v>2.8</v>
      </c>
      <c r="EL896">
        <v>0.1</v>
      </c>
      <c r="EM896">
        <v>-0.7</v>
      </c>
      <c r="EN896">
        <v>-0.6</v>
      </c>
      <c r="EO896">
        <v>-0.3</v>
      </c>
      <c r="EP896">
        <v>4.5999999999999996</v>
      </c>
      <c r="EQ896">
        <v>1.5</v>
      </c>
      <c r="ER896">
        <v>2.2000000000000002</v>
      </c>
    </row>
    <row r="898" spans="1:148">
      <c r="A898" t="s">
        <v>516</v>
      </c>
      <c r="B898" t="s">
        <v>385</v>
      </c>
      <c r="C898" t="s">
        <v>385</v>
      </c>
      <c r="D898" t="s">
        <v>385</v>
      </c>
      <c r="E898" t="s">
        <v>385</v>
      </c>
      <c r="F898" t="s">
        <v>385</v>
      </c>
      <c r="G898" t="s">
        <v>385</v>
      </c>
      <c r="H898" t="s">
        <v>385</v>
      </c>
      <c r="I898" t="s">
        <v>385</v>
      </c>
      <c r="J898" t="s">
        <v>385</v>
      </c>
      <c r="K898" t="s">
        <v>385</v>
      </c>
      <c r="L898" t="s">
        <v>385</v>
      </c>
      <c r="M898" t="s">
        <v>385</v>
      </c>
      <c r="N898" t="s">
        <v>385</v>
      </c>
      <c r="O898" t="s">
        <v>385</v>
      </c>
      <c r="P898" t="s">
        <v>385</v>
      </c>
      <c r="Q898" t="s">
        <v>385</v>
      </c>
      <c r="R898" t="s">
        <v>385</v>
      </c>
      <c r="S898" t="s">
        <v>385</v>
      </c>
      <c r="T898" t="s">
        <v>385</v>
      </c>
      <c r="U898" t="s">
        <v>385</v>
      </c>
      <c r="V898" t="s">
        <v>385</v>
      </c>
      <c r="W898" t="s">
        <v>385</v>
      </c>
      <c r="X898" t="s">
        <v>385</v>
      </c>
      <c r="Y898" t="s">
        <v>385</v>
      </c>
      <c r="Z898" t="s">
        <v>385</v>
      </c>
      <c r="AA898" t="s">
        <v>385</v>
      </c>
      <c r="AB898" t="s">
        <v>385</v>
      </c>
      <c r="AC898" t="s">
        <v>385</v>
      </c>
      <c r="AD898" t="s">
        <v>385</v>
      </c>
      <c r="AE898" t="s">
        <v>385</v>
      </c>
      <c r="AF898" t="s">
        <v>385</v>
      </c>
      <c r="AG898" t="s">
        <v>385</v>
      </c>
      <c r="AH898" t="s">
        <v>385</v>
      </c>
      <c r="AI898" t="s">
        <v>385</v>
      </c>
      <c r="AJ898" t="s">
        <v>385</v>
      </c>
      <c r="AK898" t="s">
        <v>385</v>
      </c>
      <c r="AL898" t="s">
        <v>385</v>
      </c>
      <c r="AM898" t="s">
        <v>385</v>
      </c>
      <c r="AN898" t="s">
        <v>385</v>
      </c>
      <c r="AO898" t="s">
        <v>385</v>
      </c>
      <c r="AP898" t="s">
        <v>385</v>
      </c>
      <c r="AQ898" t="s">
        <v>385</v>
      </c>
      <c r="AR898" t="s">
        <v>385</v>
      </c>
      <c r="AS898" t="s">
        <v>385</v>
      </c>
      <c r="AT898" t="s">
        <v>385</v>
      </c>
      <c r="AU898" t="s">
        <v>385</v>
      </c>
      <c r="AV898" t="s">
        <v>385</v>
      </c>
      <c r="AW898" t="s">
        <v>385</v>
      </c>
      <c r="AX898" t="s">
        <v>385</v>
      </c>
      <c r="AY898" t="s">
        <v>385</v>
      </c>
      <c r="AZ898" t="s">
        <v>385</v>
      </c>
      <c r="BA898" t="s">
        <v>385</v>
      </c>
      <c r="BB898" t="s">
        <v>385</v>
      </c>
      <c r="BC898" t="s">
        <v>385</v>
      </c>
      <c r="BD898" t="s">
        <v>385</v>
      </c>
      <c r="BE898" t="s">
        <v>385</v>
      </c>
      <c r="BF898" t="s">
        <v>385</v>
      </c>
      <c r="BG898" t="s">
        <v>385</v>
      </c>
      <c r="BH898" t="s">
        <v>385</v>
      </c>
      <c r="BI898" t="s">
        <v>385</v>
      </c>
      <c r="BJ898" t="s">
        <v>385</v>
      </c>
      <c r="BK898" t="s">
        <v>385</v>
      </c>
      <c r="BL898" t="s">
        <v>385</v>
      </c>
      <c r="BM898" t="s">
        <v>385</v>
      </c>
      <c r="BN898" s="34">
        <v>17721</v>
      </c>
      <c r="BO898" s="34">
        <v>18081</v>
      </c>
      <c r="BP898" s="34">
        <v>18402</v>
      </c>
      <c r="BQ898" s="34">
        <v>19070</v>
      </c>
      <c r="BR898" s="34">
        <v>19240</v>
      </c>
      <c r="BS898" s="34">
        <v>19936</v>
      </c>
      <c r="BT898" s="34">
        <v>19918</v>
      </c>
      <c r="BU898" s="34">
        <v>19971</v>
      </c>
      <c r="BV898" s="34">
        <v>20393</v>
      </c>
      <c r="BW898" s="34">
        <v>20525</v>
      </c>
      <c r="BX898" s="34">
        <v>21152</v>
      </c>
      <c r="BY898" s="34">
        <v>20973</v>
      </c>
      <c r="BZ898" s="34">
        <v>21454</v>
      </c>
      <c r="CA898" s="34">
        <v>22019</v>
      </c>
      <c r="CB898" s="34">
        <v>22725</v>
      </c>
      <c r="CC898" s="34">
        <v>22833</v>
      </c>
      <c r="CD898" s="34">
        <v>23039</v>
      </c>
      <c r="CE898" s="34">
        <v>23140</v>
      </c>
      <c r="CF898" s="34">
        <v>23036</v>
      </c>
      <c r="CG898" s="34">
        <v>23901</v>
      </c>
      <c r="CH898" s="34">
        <v>24647</v>
      </c>
      <c r="CI898" s="34">
        <v>24594</v>
      </c>
      <c r="CJ898" s="34">
        <v>24849</v>
      </c>
      <c r="CK898" s="34">
        <v>25493</v>
      </c>
      <c r="CL898" s="34">
        <v>25872</v>
      </c>
      <c r="CM898" s="34">
        <v>25891</v>
      </c>
      <c r="CN898" s="34">
        <v>26080</v>
      </c>
      <c r="CO898" s="34">
        <v>25761</v>
      </c>
      <c r="CP898" s="34">
        <v>26272</v>
      </c>
      <c r="CQ898" s="34">
        <v>26382</v>
      </c>
      <c r="CR898" s="34">
        <v>27085</v>
      </c>
      <c r="CS898" s="34">
        <v>27536</v>
      </c>
      <c r="CT898" s="34">
        <v>27571</v>
      </c>
      <c r="CU898" s="34">
        <v>27489</v>
      </c>
      <c r="CV898" s="34">
        <v>27238</v>
      </c>
      <c r="CW898" s="34">
        <v>27096</v>
      </c>
      <c r="CX898" s="34">
        <v>27519</v>
      </c>
      <c r="CY898" s="34">
        <v>28118</v>
      </c>
      <c r="CZ898" s="34">
        <v>28841</v>
      </c>
      <c r="DA898" s="34">
        <v>29426</v>
      </c>
      <c r="DB898" s="34">
        <v>28880</v>
      </c>
      <c r="DC898" s="34">
        <v>29023</v>
      </c>
      <c r="DD898" s="34">
        <v>28958</v>
      </c>
      <c r="DE898" s="34">
        <v>29349</v>
      </c>
      <c r="DF898" s="34">
        <v>30041</v>
      </c>
      <c r="DG898" s="34">
        <v>30135</v>
      </c>
      <c r="DH898" s="34">
        <v>30078</v>
      </c>
      <c r="DI898" s="34">
        <v>29147</v>
      </c>
      <c r="DJ898" s="34">
        <v>28952</v>
      </c>
      <c r="DK898" s="34">
        <v>28837</v>
      </c>
      <c r="DL898" s="34">
        <v>29127</v>
      </c>
      <c r="DM898" s="34">
        <v>28880</v>
      </c>
      <c r="DN898" s="34">
        <v>29418</v>
      </c>
      <c r="DO898" s="34">
        <v>29561</v>
      </c>
      <c r="DP898" s="34">
        <v>29673</v>
      </c>
      <c r="DQ898" s="34">
        <v>30042</v>
      </c>
      <c r="DR898" s="34">
        <v>29908</v>
      </c>
      <c r="DS898" s="34">
        <v>29648</v>
      </c>
      <c r="DT898" s="34">
        <v>29607</v>
      </c>
      <c r="DU898" s="34">
        <v>29788</v>
      </c>
      <c r="DV898" s="34">
        <v>29825</v>
      </c>
      <c r="DW898" s="34">
        <v>29431</v>
      </c>
      <c r="DX898" s="34">
        <v>29520</v>
      </c>
      <c r="DY898" s="34">
        <v>29473</v>
      </c>
      <c r="DZ898" s="34">
        <v>29833</v>
      </c>
      <c r="EA898" s="34">
        <v>30759</v>
      </c>
      <c r="EB898" s="34">
        <v>31622</v>
      </c>
      <c r="EC898" s="34">
        <v>32082</v>
      </c>
      <c r="ED898" s="34">
        <v>31256</v>
      </c>
      <c r="EE898" s="34">
        <v>31175</v>
      </c>
      <c r="EF898" s="34">
        <v>31060</v>
      </c>
      <c r="EG898" s="34">
        <v>30743</v>
      </c>
      <c r="EH898" s="34">
        <v>31359</v>
      </c>
      <c r="EI898" s="34">
        <v>32203</v>
      </c>
      <c r="EJ898" s="34">
        <v>33003</v>
      </c>
      <c r="EK898" s="34">
        <v>33844</v>
      </c>
      <c r="EL898" s="34">
        <v>34086</v>
      </c>
      <c r="EM898" s="34">
        <v>33892</v>
      </c>
      <c r="EN898" s="34">
        <v>33868</v>
      </c>
      <c r="EO898" s="34">
        <v>34249</v>
      </c>
      <c r="EP898" s="34">
        <v>34756</v>
      </c>
      <c r="EQ898" s="34">
        <v>35451</v>
      </c>
      <c r="ER898" s="34">
        <v>35512</v>
      </c>
    </row>
    <row r="899" spans="1:148">
      <c r="B899" t="s">
        <v>385</v>
      </c>
      <c r="C899" t="s">
        <v>385</v>
      </c>
      <c r="D899" t="s">
        <v>385</v>
      </c>
      <c r="E899" t="s">
        <v>385</v>
      </c>
      <c r="F899" t="s">
        <v>385</v>
      </c>
      <c r="G899" t="s">
        <v>385</v>
      </c>
      <c r="H899" t="s">
        <v>385</v>
      </c>
      <c r="I899" t="s">
        <v>385</v>
      </c>
      <c r="J899" t="s">
        <v>385</v>
      </c>
      <c r="K899" t="s">
        <v>385</v>
      </c>
      <c r="L899" t="s">
        <v>385</v>
      </c>
      <c r="M899" t="s">
        <v>385</v>
      </c>
      <c r="N899" t="s">
        <v>385</v>
      </c>
      <c r="O899" t="s">
        <v>385</v>
      </c>
      <c r="P899" t="s">
        <v>385</v>
      </c>
      <c r="Q899" t="s">
        <v>385</v>
      </c>
      <c r="R899" t="s">
        <v>385</v>
      </c>
      <c r="S899" t="s">
        <v>385</v>
      </c>
      <c r="T899" t="s">
        <v>385</v>
      </c>
      <c r="U899" t="s">
        <v>385</v>
      </c>
      <c r="V899" t="s">
        <v>385</v>
      </c>
      <c r="W899" t="s">
        <v>385</v>
      </c>
      <c r="X899" t="s">
        <v>385</v>
      </c>
      <c r="Y899" t="s">
        <v>385</v>
      </c>
      <c r="Z899" t="s">
        <v>385</v>
      </c>
      <c r="AA899" t="s">
        <v>385</v>
      </c>
      <c r="AB899" t="s">
        <v>385</v>
      </c>
      <c r="AC899" t="s">
        <v>385</v>
      </c>
      <c r="AD899" t="s">
        <v>385</v>
      </c>
      <c r="AE899" t="s">
        <v>385</v>
      </c>
      <c r="AF899" t="s">
        <v>385</v>
      </c>
      <c r="AG899" t="s">
        <v>385</v>
      </c>
      <c r="AH899" t="s">
        <v>385</v>
      </c>
      <c r="AI899" t="s">
        <v>385</v>
      </c>
      <c r="AJ899" t="s">
        <v>385</v>
      </c>
      <c r="AK899" t="s">
        <v>385</v>
      </c>
      <c r="AL899" t="s">
        <v>385</v>
      </c>
      <c r="AM899" t="s">
        <v>385</v>
      </c>
      <c r="AN899" t="s">
        <v>385</v>
      </c>
      <c r="AO899" t="s">
        <v>385</v>
      </c>
      <c r="AP899" t="s">
        <v>385</v>
      </c>
      <c r="AQ899" t="s">
        <v>385</v>
      </c>
      <c r="AR899" t="s">
        <v>385</v>
      </c>
      <c r="AS899" t="s">
        <v>385</v>
      </c>
      <c r="AT899" t="s">
        <v>385</v>
      </c>
      <c r="AU899" t="s">
        <v>385</v>
      </c>
      <c r="AV899" t="s">
        <v>385</v>
      </c>
      <c r="AW899" t="s">
        <v>385</v>
      </c>
      <c r="AX899" t="s">
        <v>385</v>
      </c>
      <c r="AY899" t="s">
        <v>385</v>
      </c>
      <c r="AZ899" t="s">
        <v>385</v>
      </c>
      <c r="BA899" t="s">
        <v>385</v>
      </c>
      <c r="BB899" t="s">
        <v>385</v>
      </c>
      <c r="BC899" t="s">
        <v>385</v>
      </c>
      <c r="BD899" t="s">
        <v>385</v>
      </c>
      <c r="BE899" t="s">
        <v>385</v>
      </c>
      <c r="BF899" t="s">
        <v>385</v>
      </c>
      <c r="BG899" t="s">
        <v>385</v>
      </c>
      <c r="BH899" t="s">
        <v>385</v>
      </c>
      <c r="BI899" t="s">
        <v>385</v>
      </c>
      <c r="BJ899" t="s">
        <v>385</v>
      </c>
      <c r="BK899" t="s">
        <v>385</v>
      </c>
      <c r="BL899" t="s">
        <v>385</v>
      </c>
      <c r="BM899" t="s">
        <v>385</v>
      </c>
      <c r="BN899" t="s">
        <v>385</v>
      </c>
      <c r="BO899">
        <v>2</v>
      </c>
      <c r="BP899">
        <v>1.8</v>
      </c>
      <c r="BQ899">
        <v>3.6</v>
      </c>
      <c r="BR899">
        <v>0.9</v>
      </c>
      <c r="BS899">
        <v>3.6</v>
      </c>
      <c r="BT899">
        <v>-0.1</v>
      </c>
      <c r="BU899">
        <v>0.3</v>
      </c>
      <c r="BV899">
        <v>2.1</v>
      </c>
      <c r="BW899">
        <v>0.6</v>
      </c>
      <c r="BX899">
        <v>3.1</v>
      </c>
      <c r="BY899">
        <v>-0.8</v>
      </c>
      <c r="BZ899">
        <v>2.2999999999999998</v>
      </c>
      <c r="CA899">
        <v>2.6</v>
      </c>
      <c r="CB899">
        <v>3.2</v>
      </c>
      <c r="CC899">
        <v>0.5</v>
      </c>
      <c r="CD899">
        <v>0.9</v>
      </c>
      <c r="CE899">
        <v>0.4</v>
      </c>
      <c r="CF899">
        <v>-0.4</v>
      </c>
      <c r="CG899">
        <v>3.8</v>
      </c>
      <c r="CH899">
        <v>3.1</v>
      </c>
      <c r="CI899">
        <v>-0.2</v>
      </c>
      <c r="CJ899">
        <v>1</v>
      </c>
      <c r="CK899">
        <v>2.6</v>
      </c>
      <c r="CL899">
        <v>1.5</v>
      </c>
      <c r="CM899">
        <v>0.1</v>
      </c>
      <c r="CN899">
        <v>0.7</v>
      </c>
      <c r="CO899">
        <v>-1.2</v>
      </c>
      <c r="CP899">
        <v>2</v>
      </c>
      <c r="CQ899">
        <v>0.4</v>
      </c>
      <c r="CR899">
        <v>2.7</v>
      </c>
      <c r="CS899">
        <v>1.7</v>
      </c>
      <c r="CT899">
        <v>0.1</v>
      </c>
      <c r="CU899">
        <v>-0.3</v>
      </c>
      <c r="CV899">
        <v>-0.9</v>
      </c>
      <c r="CW899">
        <v>-0.5</v>
      </c>
      <c r="CX899">
        <v>1.6</v>
      </c>
      <c r="CY899">
        <v>2.2000000000000002</v>
      </c>
      <c r="CZ899">
        <v>2.6</v>
      </c>
      <c r="DA899">
        <v>2</v>
      </c>
      <c r="DB899">
        <v>-1.9</v>
      </c>
      <c r="DC899">
        <v>0.5</v>
      </c>
      <c r="DD899">
        <v>-0.2</v>
      </c>
      <c r="DE899">
        <v>1.3</v>
      </c>
      <c r="DF899">
        <v>2.4</v>
      </c>
      <c r="DG899">
        <v>0.3</v>
      </c>
      <c r="DH899">
        <v>-0.2</v>
      </c>
      <c r="DI899">
        <v>-3.1</v>
      </c>
      <c r="DJ899">
        <v>-0.7</v>
      </c>
      <c r="DK899">
        <v>-0.4</v>
      </c>
      <c r="DL899">
        <v>1</v>
      </c>
      <c r="DM899">
        <v>-0.8</v>
      </c>
      <c r="DN899">
        <v>1.9</v>
      </c>
      <c r="DO899">
        <v>0.5</v>
      </c>
      <c r="DP899">
        <v>0.4</v>
      </c>
      <c r="DQ899">
        <v>1.2</v>
      </c>
      <c r="DR899">
        <v>-0.4</v>
      </c>
      <c r="DS899">
        <v>-0.9</v>
      </c>
      <c r="DT899">
        <v>-0.1</v>
      </c>
      <c r="DU899">
        <v>0.6</v>
      </c>
      <c r="DV899">
        <v>0.1</v>
      </c>
      <c r="DW899">
        <v>-1.3</v>
      </c>
      <c r="DX899">
        <v>0.3</v>
      </c>
      <c r="DY899">
        <v>-0.2</v>
      </c>
      <c r="DZ899">
        <v>1.2</v>
      </c>
      <c r="EA899">
        <v>3.1</v>
      </c>
      <c r="EB899">
        <v>2.8</v>
      </c>
      <c r="EC899">
        <v>1.5</v>
      </c>
      <c r="ED899">
        <v>-2.6</v>
      </c>
      <c r="EE899">
        <v>-0.3</v>
      </c>
      <c r="EF899">
        <v>-0.4</v>
      </c>
      <c r="EG899">
        <v>-1</v>
      </c>
      <c r="EH899">
        <v>2</v>
      </c>
      <c r="EI899">
        <v>2.7</v>
      </c>
      <c r="EJ899">
        <v>2.5</v>
      </c>
      <c r="EK899">
        <v>2.5</v>
      </c>
      <c r="EL899">
        <v>0.7</v>
      </c>
      <c r="EM899">
        <v>-0.6</v>
      </c>
      <c r="EN899">
        <v>-0.1</v>
      </c>
      <c r="EO899">
        <v>1.1000000000000001</v>
      </c>
      <c r="EP899">
        <v>1.5</v>
      </c>
      <c r="EQ899">
        <v>2</v>
      </c>
      <c r="ER899">
        <v>0.2</v>
      </c>
    </row>
    <row r="901" spans="1:148">
      <c r="A901" t="s">
        <v>517</v>
      </c>
      <c r="B901" t="s">
        <v>385</v>
      </c>
      <c r="C901" t="s">
        <v>385</v>
      </c>
      <c r="D901" t="s">
        <v>385</v>
      </c>
      <c r="E901" t="s">
        <v>385</v>
      </c>
      <c r="F901" t="s">
        <v>385</v>
      </c>
      <c r="G901" t="s">
        <v>385</v>
      </c>
      <c r="H901" t="s">
        <v>385</v>
      </c>
      <c r="I901" t="s">
        <v>385</v>
      </c>
      <c r="J901" t="s">
        <v>385</v>
      </c>
      <c r="K901" t="s">
        <v>385</v>
      </c>
      <c r="L901" t="s">
        <v>385</v>
      </c>
      <c r="M901" t="s">
        <v>385</v>
      </c>
      <c r="N901" t="s">
        <v>385</v>
      </c>
      <c r="O901" t="s">
        <v>385</v>
      </c>
      <c r="P901" t="s">
        <v>385</v>
      </c>
      <c r="Q901" t="s">
        <v>385</v>
      </c>
      <c r="R901" t="s">
        <v>385</v>
      </c>
      <c r="S901" t="s">
        <v>385</v>
      </c>
      <c r="T901" t="s">
        <v>385</v>
      </c>
      <c r="U901" t="s">
        <v>385</v>
      </c>
      <c r="V901" t="s">
        <v>385</v>
      </c>
      <c r="W901" t="s">
        <v>385</v>
      </c>
      <c r="X901" t="s">
        <v>385</v>
      </c>
      <c r="Y901" t="s">
        <v>385</v>
      </c>
      <c r="Z901" t="s">
        <v>385</v>
      </c>
      <c r="AA901" t="s">
        <v>385</v>
      </c>
      <c r="AB901" t="s">
        <v>385</v>
      </c>
      <c r="AC901" t="s">
        <v>385</v>
      </c>
      <c r="AD901" t="s">
        <v>385</v>
      </c>
      <c r="AE901" t="s">
        <v>385</v>
      </c>
      <c r="AF901" t="s">
        <v>385</v>
      </c>
      <c r="AG901" t="s">
        <v>385</v>
      </c>
      <c r="AH901" t="s">
        <v>385</v>
      </c>
      <c r="AI901" t="s">
        <v>385</v>
      </c>
      <c r="AJ901" t="s">
        <v>385</v>
      </c>
      <c r="AK901" t="s">
        <v>385</v>
      </c>
      <c r="AL901" t="s">
        <v>385</v>
      </c>
      <c r="AM901" t="s">
        <v>385</v>
      </c>
      <c r="AN901" t="s">
        <v>385</v>
      </c>
      <c r="AO901" t="s">
        <v>385</v>
      </c>
      <c r="AP901" t="s">
        <v>385</v>
      </c>
      <c r="AQ901" t="s">
        <v>385</v>
      </c>
      <c r="AR901" t="s">
        <v>385</v>
      </c>
      <c r="AS901" t="s">
        <v>385</v>
      </c>
      <c r="AT901" t="s">
        <v>385</v>
      </c>
      <c r="AU901" t="s">
        <v>385</v>
      </c>
      <c r="AV901" t="s">
        <v>385</v>
      </c>
      <c r="AW901" t="s">
        <v>385</v>
      </c>
      <c r="AX901" t="s">
        <v>385</v>
      </c>
      <c r="AY901" t="s">
        <v>385</v>
      </c>
      <c r="AZ901" t="s">
        <v>385</v>
      </c>
      <c r="BA901" t="s">
        <v>385</v>
      </c>
      <c r="BB901" t="s">
        <v>385</v>
      </c>
      <c r="BC901" t="s">
        <v>385</v>
      </c>
      <c r="BD901" t="s">
        <v>385</v>
      </c>
      <c r="BE901" t="s">
        <v>385</v>
      </c>
      <c r="BF901" t="s">
        <v>385</v>
      </c>
      <c r="BG901" t="s">
        <v>385</v>
      </c>
      <c r="BH901" t="s">
        <v>385</v>
      </c>
      <c r="BI901" t="s">
        <v>385</v>
      </c>
      <c r="BJ901" t="s">
        <v>385</v>
      </c>
      <c r="BK901" t="s">
        <v>385</v>
      </c>
      <c r="BL901" t="s">
        <v>385</v>
      </c>
      <c r="BM901" t="s">
        <v>385</v>
      </c>
      <c r="BN901" s="34">
        <v>15896</v>
      </c>
      <c r="BO901" s="34">
        <v>16113</v>
      </c>
      <c r="BP901" s="34">
        <v>15805</v>
      </c>
      <c r="BQ901" s="34">
        <v>16064</v>
      </c>
      <c r="BR901" s="34">
        <v>16475</v>
      </c>
      <c r="BS901" s="34">
        <v>16152</v>
      </c>
      <c r="BT901" s="34">
        <v>15791</v>
      </c>
      <c r="BU901" s="34">
        <v>16803</v>
      </c>
      <c r="BV901" s="34">
        <v>16713</v>
      </c>
      <c r="BW901" s="34">
        <v>17327</v>
      </c>
      <c r="BX901" s="34">
        <v>18086</v>
      </c>
      <c r="BY901" s="34">
        <v>18592</v>
      </c>
      <c r="BZ901" s="34">
        <v>18130</v>
      </c>
      <c r="CA901" s="34">
        <v>18260</v>
      </c>
      <c r="CB901" s="34">
        <v>18543</v>
      </c>
      <c r="CC901" s="34">
        <v>18033</v>
      </c>
      <c r="CD901" s="34">
        <v>18424</v>
      </c>
      <c r="CE901" s="34">
        <v>18625</v>
      </c>
      <c r="CF901" s="34">
        <v>18960</v>
      </c>
      <c r="CG901" s="34">
        <v>19403</v>
      </c>
      <c r="CH901" s="34">
        <v>19106</v>
      </c>
      <c r="CI901" s="34">
        <v>18909</v>
      </c>
      <c r="CJ901" s="34">
        <v>18586</v>
      </c>
      <c r="CK901" s="34">
        <v>18205</v>
      </c>
      <c r="CL901" s="34">
        <v>18396</v>
      </c>
      <c r="CM901" s="34">
        <v>18256</v>
      </c>
      <c r="CN901" s="34">
        <v>18354</v>
      </c>
      <c r="CO901" s="34">
        <v>18694</v>
      </c>
      <c r="CP901" s="34">
        <v>18945</v>
      </c>
      <c r="CQ901" s="34">
        <v>19197</v>
      </c>
      <c r="CR901" s="34">
        <v>19405</v>
      </c>
      <c r="CS901" s="34">
        <v>19577</v>
      </c>
      <c r="CT901" s="34">
        <v>19769</v>
      </c>
      <c r="CU901" s="34">
        <v>20010</v>
      </c>
      <c r="CV901" s="34">
        <v>20461</v>
      </c>
      <c r="CW901" s="34">
        <v>20532</v>
      </c>
      <c r="CX901" s="34">
        <v>20595</v>
      </c>
      <c r="CY901" s="34">
        <v>20555</v>
      </c>
      <c r="CZ901" s="34">
        <v>20589</v>
      </c>
      <c r="DA901" s="34">
        <v>20444</v>
      </c>
      <c r="DB901" s="34">
        <v>20588</v>
      </c>
      <c r="DC901" s="34">
        <v>20811</v>
      </c>
      <c r="DD901" s="34">
        <v>20894</v>
      </c>
      <c r="DE901" s="34">
        <v>20893</v>
      </c>
      <c r="DF901" s="34">
        <v>20715</v>
      </c>
      <c r="DG901" s="34">
        <v>21514</v>
      </c>
      <c r="DH901" s="34">
        <v>22049</v>
      </c>
      <c r="DI901" s="34">
        <v>22077</v>
      </c>
      <c r="DJ901" s="34">
        <v>20778</v>
      </c>
      <c r="DK901" s="34">
        <v>20477</v>
      </c>
      <c r="DL901" s="34">
        <v>20152</v>
      </c>
      <c r="DM901" s="34">
        <v>20119</v>
      </c>
      <c r="DN901" s="34">
        <v>20583</v>
      </c>
      <c r="DO901" s="34">
        <v>21038</v>
      </c>
      <c r="DP901" s="34">
        <v>21437</v>
      </c>
      <c r="DQ901" s="34">
        <v>21903</v>
      </c>
      <c r="DR901" s="34">
        <v>22190</v>
      </c>
      <c r="DS901" s="34">
        <v>21873</v>
      </c>
      <c r="DT901" s="34">
        <v>22037</v>
      </c>
      <c r="DU901" s="34">
        <v>21818</v>
      </c>
      <c r="DV901" s="34">
        <v>21733</v>
      </c>
      <c r="DW901" s="34">
        <v>21741</v>
      </c>
      <c r="DX901" s="34">
        <v>22138</v>
      </c>
      <c r="DY901" s="34">
        <v>22007</v>
      </c>
      <c r="DZ901" s="34">
        <v>21948</v>
      </c>
      <c r="EA901" s="34">
        <v>22241</v>
      </c>
      <c r="EB901" s="34">
        <v>22401</v>
      </c>
      <c r="EC901" s="34">
        <v>22812</v>
      </c>
      <c r="ED901" s="34">
        <v>23050</v>
      </c>
      <c r="EE901" s="34">
        <v>23705</v>
      </c>
      <c r="EF901" s="34">
        <v>24117</v>
      </c>
      <c r="EG901" s="34">
        <v>24433</v>
      </c>
      <c r="EH901" s="34">
        <v>24556</v>
      </c>
      <c r="EI901" s="34">
        <v>24517</v>
      </c>
      <c r="EJ901" s="34">
        <v>24766</v>
      </c>
      <c r="EK901" s="34">
        <v>24949</v>
      </c>
      <c r="EL901" s="34">
        <v>25298</v>
      </c>
      <c r="EM901" s="34">
        <v>25227</v>
      </c>
      <c r="EN901" s="34">
        <v>25645</v>
      </c>
      <c r="EO901" s="34">
        <v>25987</v>
      </c>
      <c r="EP901" s="34">
        <v>26439</v>
      </c>
      <c r="EQ901" s="34">
        <v>26601</v>
      </c>
      <c r="ER901" s="34">
        <v>26740</v>
      </c>
    </row>
    <row r="902" spans="1:148">
      <c r="B902" t="s">
        <v>385</v>
      </c>
      <c r="C902" t="s">
        <v>385</v>
      </c>
      <c r="D902" t="s">
        <v>385</v>
      </c>
      <c r="E902" t="s">
        <v>385</v>
      </c>
      <c r="F902" t="s">
        <v>385</v>
      </c>
      <c r="G902" t="s">
        <v>385</v>
      </c>
      <c r="H902" t="s">
        <v>385</v>
      </c>
      <c r="I902" t="s">
        <v>385</v>
      </c>
      <c r="J902" t="s">
        <v>385</v>
      </c>
      <c r="K902" t="s">
        <v>385</v>
      </c>
      <c r="L902" t="s">
        <v>385</v>
      </c>
      <c r="M902" t="s">
        <v>385</v>
      </c>
      <c r="N902" t="s">
        <v>385</v>
      </c>
      <c r="O902" t="s">
        <v>385</v>
      </c>
      <c r="P902" t="s">
        <v>385</v>
      </c>
      <c r="Q902" t="s">
        <v>385</v>
      </c>
      <c r="R902" t="s">
        <v>385</v>
      </c>
      <c r="S902" t="s">
        <v>385</v>
      </c>
      <c r="T902" t="s">
        <v>385</v>
      </c>
      <c r="U902" t="s">
        <v>385</v>
      </c>
      <c r="V902" t="s">
        <v>385</v>
      </c>
      <c r="W902" t="s">
        <v>385</v>
      </c>
      <c r="X902" t="s">
        <v>385</v>
      </c>
      <c r="Y902" t="s">
        <v>385</v>
      </c>
      <c r="Z902" t="s">
        <v>385</v>
      </c>
      <c r="AA902" t="s">
        <v>385</v>
      </c>
      <c r="AB902" t="s">
        <v>385</v>
      </c>
      <c r="AC902" t="s">
        <v>385</v>
      </c>
      <c r="AD902" t="s">
        <v>385</v>
      </c>
      <c r="AE902" t="s">
        <v>385</v>
      </c>
      <c r="AF902" t="s">
        <v>385</v>
      </c>
      <c r="AG902" t="s">
        <v>385</v>
      </c>
      <c r="AH902" t="s">
        <v>385</v>
      </c>
      <c r="AI902" t="s">
        <v>385</v>
      </c>
      <c r="AJ902" t="s">
        <v>385</v>
      </c>
      <c r="AK902" t="s">
        <v>385</v>
      </c>
      <c r="AL902" t="s">
        <v>385</v>
      </c>
      <c r="AM902" t="s">
        <v>385</v>
      </c>
      <c r="AN902" t="s">
        <v>385</v>
      </c>
      <c r="AO902" t="s">
        <v>385</v>
      </c>
      <c r="AP902" t="s">
        <v>385</v>
      </c>
      <c r="AQ902" t="s">
        <v>385</v>
      </c>
      <c r="AR902" t="s">
        <v>385</v>
      </c>
      <c r="AS902" t="s">
        <v>385</v>
      </c>
      <c r="AT902" t="s">
        <v>385</v>
      </c>
      <c r="AU902" t="s">
        <v>385</v>
      </c>
      <c r="AV902" t="s">
        <v>385</v>
      </c>
      <c r="AW902" t="s">
        <v>385</v>
      </c>
      <c r="AX902" t="s">
        <v>385</v>
      </c>
      <c r="AY902" t="s">
        <v>385</v>
      </c>
      <c r="AZ902" t="s">
        <v>385</v>
      </c>
      <c r="BA902" t="s">
        <v>385</v>
      </c>
      <c r="BB902" t="s">
        <v>385</v>
      </c>
      <c r="BC902" t="s">
        <v>385</v>
      </c>
      <c r="BD902" t="s">
        <v>385</v>
      </c>
      <c r="BE902" t="s">
        <v>385</v>
      </c>
      <c r="BF902" t="s">
        <v>385</v>
      </c>
      <c r="BG902" t="s">
        <v>385</v>
      </c>
      <c r="BH902" t="s">
        <v>385</v>
      </c>
      <c r="BI902" t="s">
        <v>385</v>
      </c>
      <c r="BJ902" t="s">
        <v>385</v>
      </c>
      <c r="BK902" t="s">
        <v>385</v>
      </c>
      <c r="BL902" t="s">
        <v>385</v>
      </c>
      <c r="BM902" t="s">
        <v>385</v>
      </c>
      <c r="BN902" t="s">
        <v>385</v>
      </c>
      <c r="BO902">
        <v>1.4</v>
      </c>
      <c r="BP902">
        <v>-1.9</v>
      </c>
      <c r="BQ902">
        <v>1.6</v>
      </c>
      <c r="BR902">
        <v>2.6</v>
      </c>
      <c r="BS902">
        <v>-2</v>
      </c>
      <c r="BT902">
        <v>-2.2000000000000002</v>
      </c>
      <c r="BU902">
        <v>6.4</v>
      </c>
      <c r="BV902">
        <v>-0.5</v>
      </c>
      <c r="BW902">
        <v>3.7</v>
      </c>
      <c r="BX902">
        <v>4.4000000000000004</v>
      </c>
      <c r="BY902">
        <v>2.8</v>
      </c>
      <c r="BZ902">
        <v>-2.5</v>
      </c>
      <c r="CA902">
        <v>0.7</v>
      </c>
      <c r="CB902">
        <v>1.6</v>
      </c>
      <c r="CC902">
        <v>-2.8</v>
      </c>
      <c r="CD902">
        <v>2.2000000000000002</v>
      </c>
      <c r="CE902">
        <v>1.1000000000000001</v>
      </c>
      <c r="CF902">
        <v>1.8</v>
      </c>
      <c r="CG902">
        <v>2.2999999999999998</v>
      </c>
      <c r="CH902">
        <v>-1.5</v>
      </c>
      <c r="CI902">
        <v>-1</v>
      </c>
      <c r="CJ902">
        <v>-1.7</v>
      </c>
      <c r="CK902">
        <v>-2</v>
      </c>
      <c r="CL902">
        <v>1</v>
      </c>
      <c r="CM902">
        <v>-0.8</v>
      </c>
      <c r="CN902">
        <v>0.5</v>
      </c>
      <c r="CO902">
        <v>1.9</v>
      </c>
      <c r="CP902">
        <v>1.3</v>
      </c>
      <c r="CQ902">
        <v>1.3</v>
      </c>
      <c r="CR902">
        <v>1.1000000000000001</v>
      </c>
      <c r="CS902">
        <v>0.9</v>
      </c>
      <c r="CT902">
        <v>1</v>
      </c>
      <c r="CU902">
        <v>1.2</v>
      </c>
      <c r="CV902">
        <v>2.2999999999999998</v>
      </c>
      <c r="CW902">
        <v>0.4</v>
      </c>
      <c r="CX902">
        <v>0.3</v>
      </c>
      <c r="CY902">
        <v>-0.2</v>
      </c>
      <c r="CZ902">
        <v>0.2</v>
      </c>
      <c r="DA902">
        <v>-0.7</v>
      </c>
      <c r="DB902">
        <v>0.7</v>
      </c>
      <c r="DC902">
        <v>1.1000000000000001</v>
      </c>
      <c r="DD902">
        <v>0.4</v>
      </c>
      <c r="DE902">
        <v>0</v>
      </c>
      <c r="DF902">
        <v>-0.9</v>
      </c>
      <c r="DG902">
        <v>3.9</v>
      </c>
      <c r="DH902">
        <v>2.5</v>
      </c>
      <c r="DI902">
        <v>0.1</v>
      </c>
      <c r="DJ902">
        <v>-5.9</v>
      </c>
      <c r="DK902">
        <v>-1.4</v>
      </c>
      <c r="DL902">
        <v>-1.6</v>
      </c>
      <c r="DM902">
        <v>-0.2</v>
      </c>
      <c r="DN902">
        <v>2.2999999999999998</v>
      </c>
      <c r="DO902">
        <v>2.2000000000000002</v>
      </c>
      <c r="DP902">
        <v>1.9</v>
      </c>
      <c r="DQ902">
        <v>2.2000000000000002</v>
      </c>
      <c r="DR902">
        <v>1.3</v>
      </c>
      <c r="DS902">
        <v>-1.4</v>
      </c>
      <c r="DT902">
        <v>0.7</v>
      </c>
      <c r="DU902">
        <v>-1</v>
      </c>
      <c r="DV902">
        <v>-0.4</v>
      </c>
      <c r="DW902">
        <v>0</v>
      </c>
      <c r="DX902">
        <v>1.8</v>
      </c>
      <c r="DY902">
        <v>-0.6</v>
      </c>
      <c r="DZ902">
        <v>-0.3</v>
      </c>
      <c r="EA902">
        <v>1.3</v>
      </c>
      <c r="EB902">
        <v>0.7</v>
      </c>
      <c r="EC902">
        <v>1.8</v>
      </c>
      <c r="ED902">
        <v>1</v>
      </c>
      <c r="EE902">
        <v>2.8</v>
      </c>
      <c r="EF902">
        <v>1.7</v>
      </c>
      <c r="EG902">
        <v>1.3</v>
      </c>
      <c r="EH902">
        <v>0.5</v>
      </c>
      <c r="EI902">
        <v>-0.2</v>
      </c>
      <c r="EJ902">
        <v>1</v>
      </c>
      <c r="EK902">
        <v>0.7</v>
      </c>
      <c r="EL902">
        <v>1.4</v>
      </c>
      <c r="EM902">
        <v>-0.3</v>
      </c>
      <c r="EN902">
        <v>1.7</v>
      </c>
      <c r="EO902">
        <v>1.3</v>
      </c>
      <c r="EP902">
        <v>1.7</v>
      </c>
      <c r="EQ902">
        <v>0.6</v>
      </c>
      <c r="ER902">
        <v>0.5</v>
      </c>
    </row>
    <row r="904" spans="1:148">
      <c r="A904" t="s">
        <v>518</v>
      </c>
      <c r="B904" t="s">
        <v>385</v>
      </c>
      <c r="C904" t="s">
        <v>385</v>
      </c>
      <c r="D904" t="s">
        <v>385</v>
      </c>
      <c r="E904" t="s">
        <v>385</v>
      </c>
      <c r="F904" t="s">
        <v>385</v>
      </c>
      <c r="G904" t="s">
        <v>385</v>
      </c>
      <c r="H904" t="s">
        <v>385</v>
      </c>
      <c r="I904" t="s">
        <v>385</v>
      </c>
      <c r="J904" t="s">
        <v>385</v>
      </c>
      <c r="K904" t="s">
        <v>385</v>
      </c>
      <c r="L904" t="s">
        <v>385</v>
      </c>
      <c r="M904" t="s">
        <v>385</v>
      </c>
      <c r="N904" t="s">
        <v>385</v>
      </c>
      <c r="O904" t="s">
        <v>385</v>
      </c>
      <c r="P904" t="s">
        <v>385</v>
      </c>
      <c r="Q904" t="s">
        <v>385</v>
      </c>
      <c r="R904" t="s">
        <v>385</v>
      </c>
      <c r="S904" t="s">
        <v>385</v>
      </c>
      <c r="T904" t="s">
        <v>385</v>
      </c>
      <c r="U904" t="s">
        <v>385</v>
      </c>
      <c r="V904" t="s">
        <v>385</v>
      </c>
      <c r="W904" t="s">
        <v>385</v>
      </c>
      <c r="X904" t="s">
        <v>385</v>
      </c>
      <c r="Y904" t="s">
        <v>385</v>
      </c>
      <c r="Z904" t="s">
        <v>385</v>
      </c>
      <c r="AA904" t="s">
        <v>385</v>
      </c>
      <c r="AB904" t="s">
        <v>385</v>
      </c>
      <c r="AC904" t="s">
        <v>385</v>
      </c>
      <c r="AD904" t="s">
        <v>385</v>
      </c>
      <c r="AE904" t="s">
        <v>385</v>
      </c>
      <c r="AF904" t="s">
        <v>385</v>
      </c>
      <c r="AG904" t="s">
        <v>385</v>
      </c>
      <c r="AH904" t="s">
        <v>385</v>
      </c>
      <c r="AI904" t="s">
        <v>385</v>
      </c>
      <c r="AJ904" t="s">
        <v>385</v>
      </c>
      <c r="AK904" t="s">
        <v>385</v>
      </c>
      <c r="AL904" t="s">
        <v>385</v>
      </c>
      <c r="AM904" t="s">
        <v>385</v>
      </c>
      <c r="AN904" t="s">
        <v>385</v>
      </c>
      <c r="AO904" t="s">
        <v>385</v>
      </c>
      <c r="AP904" t="s">
        <v>385</v>
      </c>
      <c r="AQ904" t="s">
        <v>385</v>
      </c>
      <c r="AR904" t="s">
        <v>385</v>
      </c>
      <c r="AS904" t="s">
        <v>385</v>
      </c>
      <c r="AT904" t="s">
        <v>385</v>
      </c>
      <c r="AU904" t="s">
        <v>385</v>
      </c>
      <c r="AV904" t="s">
        <v>385</v>
      </c>
      <c r="AW904" t="s">
        <v>385</v>
      </c>
      <c r="AX904" t="s">
        <v>385</v>
      </c>
      <c r="AY904" t="s">
        <v>385</v>
      </c>
      <c r="AZ904" t="s">
        <v>385</v>
      </c>
      <c r="BA904" t="s">
        <v>385</v>
      </c>
      <c r="BB904" t="s">
        <v>385</v>
      </c>
      <c r="BC904" t="s">
        <v>385</v>
      </c>
      <c r="BD904" t="s">
        <v>385</v>
      </c>
      <c r="BE904" t="s">
        <v>385</v>
      </c>
      <c r="BF904" t="s">
        <v>385</v>
      </c>
      <c r="BG904" t="s">
        <v>385</v>
      </c>
      <c r="BH904" t="s">
        <v>385</v>
      </c>
      <c r="BI904" t="s">
        <v>385</v>
      </c>
      <c r="BJ904" t="s">
        <v>385</v>
      </c>
      <c r="BK904" t="s">
        <v>385</v>
      </c>
      <c r="BL904" t="s">
        <v>385</v>
      </c>
      <c r="BM904" t="s">
        <v>385</v>
      </c>
      <c r="BN904" s="34">
        <v>11129</v>
      </c>
      <c r="BO904" s="34">
        <v>11375</v>
      </c>
      <c r="BP904" s="34">
        <v>11440</v>
      </c>
      <c r="BQ904" s="34">
        <v>11551</v>
      </c>
      <c r="BR904" s="34">
        <v>11649</v>
      </c>
      <c r="BS904" s="34">
        <v>11624</v>
      </c>
      <c r="BT904" s="34">
        <v>12280</v>
      </c>
      <c r="BU904" s="34">
        <v>12794</v>
      </c>
      <c r="BV904" s="34">
        <v>13638</v>
      </c>
      <c r="BW904" s="34">
        <v>14116</v>
      </c>
      <c r="BX904" s="34">
        <v>14820</v>
      </c>
      <c r="BY904" s="34">
        <v>15177</v>
      </c>
      <c r="BZ904" s="34">
        <v>15318</v>
      </c>
      <c r="CA904" s="34">
        <v>15553</v>
      </c>
      <c r="CB904" s="34">
        <v>15889</v>
      </c>
      <c r="CC904" s="34">
        <v>16287</v>
      </c>
      <c r="CD904" s="34">
        <v>16528</v>
      </c>
      <c r="CE904" s="34">
        <v>17009</v>
      </c>
      <c r="CF904" s="34">
        <v>17384</v>
      </c>
      <c r="CG904" s="34">
        <v>17963</v>
      </c>
      <c r="CH904" s="34">
        <v>17832</v>
      </c>
      <c r="CI904" s="34">
        <v>17573</v>
      </c>
      <c r="CJ904" s="34">
        <v>17389</v>
      </c>
      <c r="CK904" s="34">
        <v>17167</v>
      </c>
      <c r="CL904" s="34">
        <v>17510</v>
      </c>
      <c r="CM904" s="34">
        <v>17674</v>
      </c>
      <c r="CN904" s="34">
        <v>17585</v>
      </c>
      <c r="CO904" s="34">
        <v>17662</v>
      </c>
      <c r="CP904" s="34">
        <v>18338</v>
      </c>
      <c r="CQ904" s="34">
        <v>19197</v>
      </c>
      <c r="CR904" s="34">
        <v>19657</v>
      </c>
      <c r="CS904" s="34">
        <v>20223</v>
      </c>
      <c r="CT904" s="34">
        <v>20070</v>
      </c>
      <c r="CU904" s="34">
        <v>20014</v>
      </c>
      <c r="CV904" s="34">
        <v>20178</v>
      </c>
      <c r="CW904" s="34">
        <v>19834</v>
      </c>
      <c r="CX904" s="34">
        <v>20405</v>
      </c>
      <c r="CY904" s="34">
        <v>20480</v>
      </c>
      <c r="CZ904" s="34">
        <v>20771</v>
      </c>
      <c r="DA904" s="34">
        <v>20975</v>
      </c>
      <c r="DB904" s="34">
        <v>20755</v>
      </c>
      <c r="DC904" s="34">
        <v>20791</v>
      </c>
      <c r="DD904" s="34">
        <v>20635</v>
      </c>
      <c r="DE904" s="34">
        <v>20704</v>
      </c>
      <c r="DF904" s="34">
        <v>20776</v>
      </c>
      <c r="DG904" s="34">
        <v>20742</v>
      </c>
      <c r="DH904" s="34">
        <v>21083</v>
      </c>
      <c r="DI904" s="34">
        <v>20960</v>
      </c>
      <c r="DJ904" s="34">
        <v>20989</v>
      </c>
      <c r="DK904" s="34">
        <v>20563</v>
      </c>
      <c r="DL904" s="34">
        <v>20612</v>
      </c>
      <c r="DM904" s="34">
        <v>20769</v>
      </c>
      <c r="DN904" s="34">
        <v>20911</v>
      </c>
      <c r="DO904" s="34">
        <v>21193</v>
      </c>
      <c r="DP904" s="34">
        <v>21272</v>
      </c>
      <c r="DQ904" s="34">
        <v>21480</v>
      </c>
      <c r="DR904" s="34">
        <v>21298</v>
      </c>
      <c r="DS904" s="34">
        <v>21080</v>
      </c>
      <c r="DT904" s="34">
        <v>21379</v>
      </c>
      <c r="DU904" s="34">
        <v>21913</v>
      </c>
      <c r="DV904" s="34">
        <v>21732</v>
      </c>
      <c r="DW904" s="34">
        <v>21683</v>
      </c>
      <c r="DX904" s="34">
        <v>21555</v>
      </c>
      <c r="DY904" s="34">
        <v>21296</v>
      </c>
      <c r="DZ904" s="34">
        <v>21158</v>
      </c>
      <c r="EA904" s="34">
        <v>21186</v>
      </c>
      <c r="EB904" s="34">
        <v>21620</v>
      </c>
      <c r="EC904" s="34">
        <v>21276</v>
      </c>
      <c r="ED904" s="34">
        <v>21968</v>
      </c>
      <c r="EE904" s="34">
        <v>22270</v>
      </c>
      <c r="EF904" s="34">
        <v>22602</v>
      </c>
      <c r="EG904" s="34">
        <v>22831</v>
      </c>
      <c r="EH904" s="34">
        <v>22658</v>
      </c>
      <c r="EI904" s="34">
        <v>22551</v>
      </c>
      <c r="EJ904" s="34">
        <v>22319</v>
      </c>
      <c r="EK904" s="34">
        <v>22081</v>
      </c>
      <c r="EL904" s="34">
        <v>22311</v>
      </c>
      <c r="EM904" s="34">
        <v>22611</v>
      </c>
      <c r="EN904" s="34">
        <v>22981</v>
      </c>
      <c r="EO904" s="34">
        <v>22930</v>
      </c>
      <c r="EP904" s="34">
        <v>23362</v>
      </c>
      <c r="EQ904" s="34">
        <v>23448</v>
      </c>
      <c r="ER904" s="34">
        <v>23159</v>
      </c>
    </row>
    <row r="905" spans="1:148">
      <c r="B905" t="s">
        <v>385</v>
      </c>
      <c r="C905" t="s">
        <v>385</v>
      </c>
      <c r="D905" t="s">
        <v>385</v>
      </c>
      <c r="E905" t="s">
        <v>385</v>
      </c>
      <c r="F905" t="s">
        <v>385</v>
      </c>
      <c r="G905" t="s">
        <v>385</v>
      </c>
      <c r="H905" t="s">
        <v>385</v>
      </c>
      <c r="I905" t="s">
        <v>385</v>
      </c>
      <c r="J905" t="s">
        <v>385</v>
      </c>
      <c r="K905" t="s">
        <v>385</v>
      </c>
      <c r="L905" t="s">
        <v>385</v>
      </c>
      <c r="M905" t="s">
        <v>385</v>
      </c>
      <c r="N905" t="s">
        <v>385</v>
      </c>
      <c r="O905" t="s">
        <v>385</v>
      </c>
      <c r="P905" t="s">
        <v>385</v>
      </c>
      <c r="Q905" t="s">
        <v>385</v>
      </c>
      <c r="R905" t="s">
        <v>385</v>
      </c>
      <c r="S905" t="s">
        <v>385</v>
      </c>
      <c r="T905" t="s">
        <v>385</v>
      </c>
      <c r="U905" t="s">
        <v>385</v>
      </c>
      <c r="V905" t="s">
        <v>385</v>
      </c>
      <c r="W905" t="s">
        <v>385</v>
      </c>
      <c r="X905" t="s">
        <v>385</v>
      </c>
      <c r="Y905" t="s">
        <v>385</v>
      </c>
      <c r="Z905" t="s">
        <v>385</v>
      </c>
      <c r="AA905" t="s">
        <v>385</v>
      </c>
      <c r="AB905" t="s">
        <v>385</v>
      </c>
      <c r="AC905" t="s">
        <v>385</v>
      </c>
      <c r="AD905" t="s">
        <v>385</v>
      </c>
      <c r="AE905" t="s">
        <v>385</v>
      </c>
      <c r="AF905" t="s">
        <v>385</v>
      </c>
      <c r="AG905" t="s">
        <v>385</v>
      </c>
      <c r="AH905" t="s">
        <v>385</v>
      </c>
      <c r="AI905" t="s">
        <v>385</v>
      </c>
      <c r="AJ905" t="s">
        <v>385</v>
      </c>
      <c r="AK905" t="s">
        <v>385</v>
      </c>
      <c r="AL905" t="s">
        <v>385</v>
      </c>
      <c r="AM905" t="s">
        <v>385</v>
      </c>
      <c r="AN905" t="s">
        <v>385</v>
      </c>
      <c r="AO905" t="s">
        <v>385</v>
      </c>
      <c r="AP905" t="s">
        <v>385</v>
      </c>
      <c r="AQ905" t="s">
        <v>385</v>
      </c>
      <c r="AR905" t="s">
        <v>385</v>
      </c>
      <c r="AS905" t="s">
        <v>385</v>
      </c>
      <c r="AT905" t="s">
        <v>385</v>
      </c>
      <c r="AU905" t="s">
        <v>385</v>
      </c>
      <c r="AV905" t="s">
        <v>385</v>
      </c>
      <c r="AW905" t="s">
        <v>385</v>
      </c>
      <c r="AX905" t="s">
        <v>385</v>
      </c>
      <c r="AY905" t="s">
        <v>385</v>
      </c>
      <c r="AZ905" t="s">
        <v>385</v>
      </c>
      <c r="BA905" t="s">
        <v>385</v>
      </c>
      <c r="BB905" t="s">
        <v>385</v>
      </c>
      <c r="BC905" t="s">
        <v>385</v>
      </c>
      <c r="BD905" t="s">
        <v>385</v>
      </c>
      <c r="BE905" t="s">
        <v>385</v>
      </c>
      <c r="BF905" t="s">
        <v>385</v>
      </c>
      <c r="BG905" t="s">
        <v>385</v>
      </c>
      <c r="BH905" t="s">
        <v>385</v>
      </c>
      <c r="BI905" t="s">
        <v>385</v>
      </c>
      <c r="BJ905" t="s">
        <v>385</v>
      </c>
      <c r="BK905" t="s">
        <v>385</v>
      </c>
      <c r="BL905" t="s">
        <v>385</v>
      </c>
      <c r="BM905" t="s">
        <v>385</v>
      </c>
      <c r="BN905" t="s">
        <v>385</v>
      </c>
      <c r="BO905">
        <v>2.2000000000000002</v>
      </c>
      <c r="BP905">
        <v>0.6</v>
      </c>
      <c r="BQ905">
        <v>1</v>
      </c>
      <c r="BR905">
        <v>0.8</v>
      </c>
      <c r="BS905">
        <v>-0.2</v>
      </c>
      <c r="BT905">
        <v>5.6</v>
      </c>
      <c r="BU905">
        <v>4.2</v>
      </c>
      <c r="BV905">
        <v>6.6</v>
      </c>
      <c r="BW905">
        <v>3.5</v>
      </c>
      <c r="BX905">
        <v>5</v>
      </c>
      <c r="BY905">
        <v>2.4</v>
      </c>
      <c r="BZ905">
        <v>0.9</v>
      </c>
      <c r="CA905">
        <v>1.5</v>
      </c>
      <c r="CB905">
        <v>2.2000000000000002</v>
      </c>
      <c r="CC905">
        <v>2.5</v>
      </c>
      <c r="CD905">
        <v>1.5</v>
      </c>
      <c r="CE905">
        <v>2.9</v>
      </c>
      <c r="CF905">
        <v>2.2000000000000002</v>
      </c>
      <c r="CG905">
        <v>3.3</v>
      </c>
      <c r="CH905">
        <v>-0.7</v>
      </c>
      <c r="CI905">
        <v>-1.5</v>
      </c>
      <c r="CJ905">
        <v>-1</v>
      </c>
      <c r="CK905">
        <v>-1.3</v>
      </c>
      <c r="CL905">
        <v>2</v>
      </c>
      <c r="CM905">
        <v>0.9</v>
      </c>
      <c r="CN905">
        <v>-0.5</v>
      </c>
      <c r="CO905">
        <v>0.4</v>
      </c>
      <c r="CP905">
        <v>3.8</v>
      </c>
      <c r="CQ905">
        <v>4.7</v>
      </c>
      <c r="CR905">
        <v>2.4</v>
      </c>
      <c r="CS905">
        <v>2.9</v>
      </c>
      <c r="CT905">
        <v>-0.8</v>
      </c>
      <c r="CU905">
        <v>-0.3</v>
      </c>
      <c r="CV905">
        <v>0.8</v>
      </c>
      <c r="CW905">
        <v>-1.7</v>
      </c>
      <c r="CX905">
        <v>2.9</v>
      </c>
      <c r="CY905">
        <v>0.4</v>
      </c>
      <c r="CZ905">
        <v>1.4</v>
      </c>
      <c r="DA905">
        <v>1</v>
      </c>
      <c r="DB905">
        <v>-1</v>
      </c>
      <c r="DC905">
        <v>0.2</v>
      </c>
      <c r="DD905">
        <v>-0.8</v>
      </c>
      <c r="DE905">
        <v>0.3</v>
      </c>
      <c r="DF905">
        <v>0.3</v>
      </c>
      <c r="DG905">
        <v>-0.2</v>
      </c>
      <c r="DH905">
        <v>1.6</v>
      </c>
      <c r="DI905">
        <v>-0.6</v>
      </c>
      <c r="DJ905">
        <v>0.1</v>
      </c>
      <c r="DK905">
        <v>-2</v>
      </c>
      <c r="DL905">
        <v>0.2</v>
      </c>
      <c r="DM905">
        <v>0.8</v>
      </c>
      <c r="DN905">
        <v>0.7</v>
      </c>
      <c r="DO905">
        <v>1.3</v>
      </c>
      <c r="DP905">
        <v>0.4</v>
      </c>
      <c r="DQ905">
        <v>1</v>
      </c>
      <c r="DR905">
        <v>-0.8</v>
      </c>
      <c r="DS905">
        <v>-1</v>
      </c>
      <c r="DT905">
        <v>1.4</v>
      </c>
      <c r="DU905">
        <v>2.5</v>
      </c>
      <c r="DV905">
        <v>-0.8</v>
      </c>
      <c r="DW905">
        <v>-0.2</v>
      </c>
      <c r="DX905">
        <v>-0.6</v>
      </c>
      <c r="DY905">
        <v>-1.2</v>
      </c>
      <c r="DZ905">
        <v>-0.6</v>
      </c>
      <c r="EA905">
        <v>0.1</v>
      </c>
      <c r="EB905">
        <v>2.1</v>
      </c>
      <c r="EC905">
        <v>-1.6</v>
      </c>
      <c r="ED905">
        <v>3.3</v>
      </c>
      <c r="EE905">
        <v>1.4</v>
      </c>
      <c r="EF905">
        <v>1.5</v>
      </c>
      <c r="EG905">
        <v>1</v>
      </c>
      <c r="EH905">
        <v>-0.8</v>
      </c>
      <c r="EI905">
        <v>-0.5</v>
      </c>
      <c r="EJ905">
        <v>-1</v>
      </c>
      <c r="EK905">
        <v>-1.1000000000000001</v>
      </c>
      <c r="EL905">
        <v>1</v>
      </c>
      <c r="EM905">
        <v>1.3</v>
      </c>
      <c r="EN905">
        <v>1.6</v>
      </c>
      <c r="EO905">
        <v>-0.2</v>
      </c>
      <c r="EP905">
        <v>1.9</v>
      </c>
      <c r="EQ905">
        <v>0.4</v>
      </c>
      <c r="ER905">
        <v>-1.2</v>
      </c>
    </row>
    <row r="907" spans="1:148">
      <c r="A907" t="s">
        <v>519</v>
      </c>
      <c r="B907" t="s">
        <v>385</v>
      </c>
      <c r="C907" t="s">
        <v>385</v>
      </c>
      <c r="D907" t="s">
        <v>385</v>
      </c>
      <c r="E907" t="s">
        <v>385</v>
      </c>
      <c r="F907" t="s">
        <v>385</v>
      </c>
      <c r="G907" t="s">
        <v>385</v>
      </c>
      <c r="H907" t="s">
        <v>385</v>
      </c>
      <c r="I907" t="s">
        <v>385</v>
      </c>
      <c r="J907" t="s">
        <v>385</v>
      </c>
      <c r="K907" t="s">
        <v>385</v>
      </c>
      <c r="L907" t="s">
        <v>385</v>
      </c>
      <c r="M907" t="s">
        <v>385</v>
      </c>
      <c r="N907" t="s">
        <v>385</v>
      </c>
      <c r="O907" t="s">
        <v>385</v>
      </c>
      <c r="P907" t="s">
        <v>385</v>
      </c>
      <c r="Q907" t="s">
        <v>385</v>
      </c>
      <c r="R907" t="s">
        <v>385</v>
      </c>
      <c r="S907" t="s">
        <v>385</v>
      </c>
      <c r="T907" t="s">
        <v>385</v>
      </c>
      <c r="U907" t="s">
        <v>385</v>
      </c>
      <c r="V907" t="s">
        <v>385</v>
      </c>
      <c r="W907" t="s">
        <v>385</v>
      </c>
      <c r="X907" t="s">
        <v>385</v>
      </c>
      <c r="Y907" t="s">
        <v>385</v>
      </c>
      <c r="Z907" t="s">
        <v>385</v>
      </c>
      <c r="AA907" t="s">
        <v>385</v>
      </c>
      <c r="AB907" t="s">
        <v>385</v>
      </c>
      <c r="AC907" t="s">
        <v>385</v>
      </c>
      <c r="AD907" t="s">
        <v>385</v>
      </c>
      <c r="AE907" t="s">
        <v>385</v>
      </c>
      <c r="AF907" t="s">
        <v>385</v>
      </c>
      <c r="AG907" t="s">
        <v>385</v>
      </c>
      <c r="AH907" t="s">
        <v>385</v>
      </c>
      <c r="AI907" t="s">
        <v>385</v>
      </c>
      <c r="AJ907" t="s">
        <v>385</v>
      </c>
      <c r="AK907" t="s">
        <v>385</v>
      </c>
      <c r="AL907" t="s">
        <v>385</v>
      </c>
      <c r="AM907" t="s">
        <v>385</v>
      </c>
      <c r="AN907" t="s">
        <v>385</v>
      </c>
      <c r="AO907" t="s">
        <v>385</v>
      </c>
      <c r="AP907" t="s">
        <v>385</v>
      </c>
      <c r="AQ907" t="s">
        <v>385</v>
      </c>
      <c r="AR907" t="s">
        <v>385</v>
      </c>
      <c r="AS907" t="s">
        <v>385</v>
      </c>
      <c r="AT907" t="s">
        <v>385</v>
      </c>
      <c r="AU907" t="s">
        <v>385</v>
      </c>
      <c r="AV907" t="s">
        <v>385</v>
      </c>
      <c r="AW907" t="s">
        <v>385</v>
      </c>
      <c r="AX907" t="s">
        <v>385</v>
      </c>
      <c r="AY907" t="s">
        <v>385</v>
      </c>
      <c r="AZ907" t="s">
        <v>385</v>
      </c>
      <c r="BA907" t="s">
        <v>385</v>
      </c>
      <c r="BB907" t="s">
        <v>385</v>
      </c>
      <c r="BC907" t="s">
        <v>385</v>
      </c>
      <c r="BD907" t="s">
        <v>385</v>
      </c>
      <c r="BE907" t="s">
        <v>385</v>
      </c>
      <c r="BF907" t="s">
        <v>385</v>
      </c>
      <c r="BG907" t="s">
        <v>385</v>
      </c>
      <c r="BH907" t="s">
        <v>385</v>
      </c>
      <c r="BI907" t="s">
        <v>385</v>
      </c>
      <c r="BJ907" t="s">
        <v>385</v>
      </c>
      <c r="BK907" t="s">
        <v>385</v>
      </c>
      <c r="BL907" t="s">
        <v>385</v>
      </c>
      <c r="BM907" t="s">
        <v>385</v>
      </c>
      <c r="BN907" s="34">
        <v>31994</v>
      </c>
      <c r="BO907" s="34">
        <v>33188</v>
      </c>
      <c r="BP907" s="34">
        <v>34102</v>
      </c>
      <c r="BQ907" s="34">
        <v>34646</v>
      </c>
      <c r="BR907" s="34">
        <v>35098</v>
      </c>
      <c r="BS907" s="34">
        <v>35451</v>
      </c>
      <c r="BT907" s="34">
        <v>35649</v>
      </c>
      <c r="BU907" s="34">
        <v>35747</v>
      </c>
      <c r="BV907" s="34">
        <v>35972</v>
      </c>
      <c r="BW907" s="34">
        <v>36273</v>
      </c>
      <c r="BX907" s="34">
        <v>36821</v>
      </c>
      <c r="BY907" s="34">
        <v>37604</v>
      </c>
      <c r="BZ907" s="34">
        <v>38474</v>
      </c>
      <c r="CA907" s="34">
        <v>39344</v>
      </c>
      <c r="CB907" s="34">
        <v>40093</v>
      </c>
      <c r="CC907" s="34">
        <v>40647</v>
      </c>
      <c r="CD907" s="34">
        <v>41136</v>
      </c>
      <c r="CE907" s="34">
        <v>41404</v>
      </c>
      <c r="CF907" s="34">
        <v>41533</v>
      </c>
      <c r="CG907" s="34">
        <v>41548</v>
      </c>
      <c r="CH907" s="34">
        <v>40491</v>
      </c>
      <c r="CI907" s="34">
        <v>40914</v>
      </c>
      <c r="CJ907" s="34">
        <v>42152</v>
      </c>
      <c r="CK907" s="34">
        <v>42480</v>
      </c>
      <c r="CL907" s="34">
        <v>41741</v>
      </c>
      <c r="CM907" s="34">
        <v>42229</v>
      </c>
      <c r="CN907" s="34">
        <v>42457</v>
      </c>
      <c r="CO907" s="34">
        <v>42619</v>
      </c>
      <c r="CP907" s="34">
        <v>43316</v>
      </c>
      <c r="CQ907" s="34">
        <v>44125</v>
      </c>
      <c r="CR907" s="34">
        <v>44320</v>
      </c>
      <c r="CS907" s="34">
        <v>44824</v>
      </c>
      <c r="CT907" s="34">
        <v>44740</v>
      </c>
      <c r="CU907" s="34">
        <v>45117</v>
      </c>
      <c r="CV907" s="34">
        <v>45637</v>
      </c>
      <c r="CW907" s="34">
        <v>46502</v>
      </c>
      <c r="CX907" s="34">
        <v>47469</v>
      </c>
      <c r="CY907" s="34">
        <v>47921</v>
      </c>
      <c r="CZ907" s="34">
        <v>48943</v>
      </c>
      <c r="DA907" s="34">
        <v>49694</v>
      </c>
      <c r="DB907" s="34">
        <v>50447</v>
      </c>
      <c r="DC907" s="34">
        <v>50526</v>
      </c>
      <c r="DD907" s="34">
        <v>51212</v>
      </c>
      <c r="DE907" s="34">
        <v>50912</v>
      </c>
      <c r="DF907" s="34">
        <v>50322</v>
      </c>
      <c r="DG907" s="34">
        <v>49716</v>
      </c>
      <c r="DH907" s="34">
        <v>49265</v>
      </c>
      <c r="DI907" s="34">
        <v>49448</v>
      </c>
      <c r="DJ907" s="34">
        <v>49014</v>
      </c>
      <c r="DK907" s="34">
        <v>49328</v>
      </c>
      <c r="DL907" s="34">
        <v>48923</v>
      </c>
      <c r="DM907" s="34">
        <v>49108</v>
      </c>
      <c r="DN907" s="34">
        <v>49048</v>
      </c>
      <c r="DO907" s="34">
        <v>49774</v>
      </c>
      <c r="DP907" s="34">
        <v>49888</v>
      </c>
      <c r="DQ907" s="34">
        <v>50246</v>
      </c>
      <c r="DR907" s="34">
        <v>51093</v>
      </c>
      <c r="DS907" s="34">
        <v>50873</v>
      </c>
      <c r="DT907" s="34">
        <v>51959</v>
      </c>
      <c r="DU907" s="34">
        <v>52591</v>
      </c>
      <c r="DV907" s="34">
        <v>52656</v>
      </c>
      <c r="DW907" s="34">
        <v>52205</v>
      </c>
      <c r="DX907" s="34">
        <v>52912</v>
      </c>
      <c r="DY907" s="34">
        <v>53370</v>
      </c>
      <c r="DZ907" s="34">
        <v>53392</v>
      </c>
      <c r="EA907" s="34">
        <v>54246</v>
      </c>
      <c r="EB907" s="34">
        <v>55514</v>
      </c>
      <c r="EC907" s="34">
        <v>56811</v>
      </c>
      <c r="ED907" s="34">
        <v>56424</v>
      </c>
      <c r="EE907" s="34">
        <v>56382</v>
      </c>
      <c r="EF907" s="34">
        <v>57417</v>
      </c>
      <c r="EG907" s="34">
        <v>58030</v>
      </c>
      <c r="EH907" s="34">
        <v>58899</v>
      </c>
      <c r="EI907" s="34">
        <v>59325</v>
      </c>
      <c r="EJ907" s="34">
        <v>60401</v>
      </c>
      <c r="EK907" s="34">
        <v>61149</v>
      </c>
      <c r="EL907" s="34">
        <v>61963</v>
      </c>
      <c r="EM907" s="34">
        <v>62463</v>
      </c>
      <c r="EN907" s="34">
        <v>63154</v>
      </c>
      <c r="EO907" s="34">
        <v>63482</v>
      </c>
      <c r="EP907" s="34">
        <v>63837</v>
      </c>
      <c r="EQ907" s="34">
        <v>65054</v>
      </c>
      <c r="ER907" s="34">
        <v>65147</v>
      </c>
    </row>
    <row r="908" spans="1:148">
      <c r="B908" t="s">
        <v>385</v>
      </c>
      <c r="C908" t="s">
        <v>385</v>
      </c>
      <c r="D908" t="s">
        <v>385</v>
      </c>
      <c r="E908" t="s">
        <v>385</v>
      </c>
      <c r="F908" t="s">
        <v>385</v>
      </c>
      <c r="G908" t="s">
        <v>385</v>
      </c>
      <c r="H908" t="s">
        <v>385</v>
      </c>
      <c r="I908" t="s">
        <v>385</v>
      </c>
      <c r="J908" t="s">
        <v>385</v>
      </c>
      <c r="K908" t="s">
        <v>385</v>
      </c>
      <c r="L908" t="s">
        <v>385</v>
      </c>
      <c r="M908" t="s">
        <v>385</v>
      </c>
      <c r="N908" t="s">
        <v>385</v>
      </c>
      <c r="O908" t="s">
        <v>385</v>
      </c>
      <c r="P908" t="s">
        <v>385</v>
      </c>
      <c r="Q908" t="s">
        <v>385</v>
      </c>
      <c r="R908" t="s">
        <v>385</v>
      </c>
      <c r="S908" t="s">
        <v>385</v>
      </c>
      <c r="T908" t="s">
        <v>385</v>
      </c>
      <c r="U908" t="s">
        <v>385</v>
      </c>
      <c r="V908" t="s">
        <v>385</v>
      </c>
      <c r="W908" t="s">
        <v>385</v>
      </c>
      <c r="X908" t="s">
        <v>385</v>
      </c>
      <c r="Y908" t="s">
        <v>385</v>
      </c>
      <c r="Z908" t="s">
        <v>385</v>
      </c>
      <c r="AA908" t="s">
        <v>385</v>
      </c>
      <c r="AB908" t="s">
        <v>385</v>
      </c>
      <c r="AC908" t="s">
        <v>385</v>
      </c>
      <c r="AD908" t="s">
        <v>385</v>
      </c>
      <c r="AE908" t="s">
        <v>385</v>
      </c>
      <c r="AF908" t="s">
        <v>385</v>
      </c>
      <c r="AG908" t="s">
        <v>385</v>
      </c>
      <c r="AH908" t="s">
        <v>385</v>
      </c>
      <c r="AI908" t="s">
        <v>385</v>
      </c>
      <c r="AJ908" t="s">
        <v>385</v>
      </c>
      <c r="AK908" t="s">
        <v>385</v>
      </c>
      <c r="AL908" t="s">
        <v>385</v>
      </c>
      <c r="AM908" t="s">
        <v>385</v>
      </c>
      <c r="AN908" t="s">
        <v>385</v>
      </c>
      <c r="AO908" t="s">
        <v>385</v>
      </c>
      <c r="AP908" t="s">
        <v>385</v>
      </c>
      <c r="AQ908" t="s">
        <v>385</v>
      </c>
      <c r="AR908" t="s">
        <v>385</v>
      </c>
      <c r="AS908" t="s">
        <v>385</v>
      </c>
      <c r="AT908" t="s">
        <v>385</v>
      </c>
      <c r="AU908" t="s">
        <v>385</v>
      </c>
      <c r="AV908" t="s">
        <v>385</v>
      </c>
      <c r="AW908" t="s">
        <v>385</v>
      </c>
      <c r="AX908" t="s">
        <v>385</v>
      </c>
      <c r="AY908" t="s">
        <v>385</v>
      </c>
      <c r="AZ908" t="s">
        <v>385</v>
      </c>
      <c r="BA908" t="s">
        <v>385</v>
      </c>
      <c r="BB908" t="s">
        <v>385</v>
      </c>
      <c r="BC908" t="s">
        <v>385</v>
      </c>
      <c r="BD908" t="s">
        <v>385</v>
      </c>
      <c r="BE908" t="s">
        <v>385</v>
      </c>
      <c r="BF908" t="s">
        <v>385</v>
      </c>
      <c r="BG908" t="s">
        <v>385</v>
      </c>
      <c r="BH908" t="s">
        <v>385</v>
      </c>
      <c r="BI908" t="s">
        <v>385</v>
      </c>
      <c r="BJ908" t="s">
        <v>385</v>
      </c>
      <c r="BK908" t="s">
        <v>385</v>
      </c>
      <c r="BL908" t="s">
        <v>385</v>
      </c>
      <c r="BM908" t="s">
        <v>385</v>
      </c>
      <c r="BN908" t="s">
        <v>385</v>
      </c>
      <c r="BO908">
        <v>3.7</v>
      </c>
      <c r="BP908">
        <v>2.8</v>
      </c>
      <c r="BQ908">
        <v>1.6</v>
      </c>
      <c r="BR908">
        <v>1.3</v>
      </c>
      <c r="BS908">
        <v>1</v>
      </c>
      <c r="BT908">
        <v>0.6</v>
      </c>
      <c r="BU908">
        <v>0.3</v>
      </c>
      <c r="BV908">
        <v>0.6</v>
      </c>
      <c r="BW908">
        <v>0.8</v>
      </c>
      <c r="BX908">
        <v>1.5</v>
      </c>
      <c r="BY908">
        <v>2.1</v>
      </c>
      <c r="BZ908">
        <v>2.2999999999999998</v>
      </c>
      <c r="CA908">
        <v>2.2999999999999998</v>
      </c>
      <c r="CB908">
        <v>1.9</v>
      </c>
      <c r="CC908">
        <v>1.4</v>
      </c>
      <c r="CD908">
        <v>1.2</v>
      </c>
      <c r="CE908">
        <v>0.7</v>
      </c>
      <c r="CF908">
        <v>0.3</v>
      </c>
      <c r="CG908">
        <v>0</v>
      </c>
      <c r="CH908">
        <v>-2.5</v>
      </c>
      <c r="CI908">
        <v>1</v>
      </c>
      <c r="CJ908">
        <v>3</v>
      </c>
      <c r="CK908">
        <v>0.8</v>
      </c>
      <c r="CL908">
        <v>-1.7</v>
      </c>
      <c r="CM908">
        <v>1.2</v>
      </c>
      <c r="CN908">
        <v>0.5</v>
      </c>
      <c r="CO908">
        <v>0.4</v>
      </c>
      <c r="CP908">
        <v>1.6</v>
      </c>
      <c r="CQ908">
        <v>1.9</v>
      </c>
      <c r="CR908">
        <v>0.4</v>
      </c>
      <c r="CS908">
        <v>1.1000000000000001</v>
      </c>
      <c r="CT908">
        <v>-0.2</v>
      </c>
      <c r="CU908">
        <v>0.8</v>
      </c>
      <c r="CV908">
        <v>1.2</v>
      </c>
      <c r="CW908">
        <v>1.9</v>
      </c>
      <c r="CX908">
        <v>2.1</v>
      </c>
      <c r="CY908">
        <v>1</v>
      </c>
      <c r="CZ908">
        <v>2.1</v>
      </c>
      <c r="DA908">
        <v>1.5</v>
      </c>
      <c r="DB908">
        <v>1.5</v>
      </c>
      <c r="DC908">
        <v>0.2</v>
      </c>
      <c r="DD908">
        <v>1.4</v>
      </c>
      <c r="DE908">
        <v>-0.6</v>
      </c>
      <c r="DF908">
        <v>-1.2</v>
      </c>
      <c r="DG908">
        <v>-1.2</v>
      </c>
      <c r="DH908">
        <v>-0.9</v>
      </c>
      <c r="DI908">
        <v>0.4</v>
      </c>
      <c r="DJ908">
        <v>-0.9</v>
      </c>
      <c r="DK908">
        <v>0.6</v>
      </c>
      <c r="DL908">
        <v>-0.8</v>
      </c>
      <c r="DM908">
        <v>0.4</v>
      </c>
      <c r="DN908">
        <v>-0.1</v>
      </c>
      <c r="DO908">
        <v>1.5</v>
      </c>
      <c r="DP908">
        <v>0.2</v>
      </c>
      <c r="DQ908">
        <v>0.7</v>
      </c>
      <c r="DR908">
        <v>1.7</v>
      </c>
      <c r="DS908">
        <v>-0.4</v>
      </c>
      <c r="DT908">
        <v>2.1</v>
      </c>
      <c r="DU908">
        <v>1.2</v>
      </c>
      <c r="DV908">
        <v>0.1</v>
      </c>
      <c r="DW908">
        <v>-0.9</v>
      </c>
      <c r="DX908">
        <v>1.4</v>
      </c>
      <c r="DY908">
        <v>0.9</v>
      </c>
      <c r="DZ908">
        <v>0</v>
      </c>
      <c r="EA908">
        <v>1.6</v>
      </c>
      <c r="EB908">
        <v>2.2999999999999998</v>
      </c>
      <c r="EC908">
        <v>2.2999999999999998</v>
      </c>
      <c r="ED908">
        <v>-0.7</v>
      </c>
      <c r="EE908">
        <v>-0.1</v>
      </c>
      <c r="EF908">
        <v>1.8</v>
      </c>
      <c r="EG908">
        <v>1.1000000000000001</v>
      </c>
      <c r="EH908">
        <v>1.5</v>
      </c>
      <c r="EI908">
        <v>0.7</v>
      </c>
      <c r="EJ908">
        <v>1.8</v>
      </c>
      <c r="EK908">
        <v>1.2</v>
      </c>
      <c r="EL908">
        <v>1.3</v>
      </c>
      <c r="EM908">
        <v>0.8</v>
      </c>
      <c r="EN908">
        <v>1.1000000000000001</v>
      </c>
      <c r="EO908">
        <v>0.5</v>
      </c>
      <c r="EP908">
        <v>0.6</v>
      </c>
      <c r="EQ908">
        <v>1.9</v>
      </c>
      <c r="ER908">
        <v>0.1</v>
      </c>
    </row>
    <row r="910" spans="1:148">
      <c r="A910" t="s">
        <v>520</v>
      </c>
      <c r="B910" t="s">
        <v>385</v>
      </c>
      <c r="C910" t="s">
        <v>385</v>
      </c>
      <c r="D910" t="s">
        <v>385</v>
      </c>
      <c r="E910" t="s">
        <v>385</v>
      </c>
      <c r="F910" t="s">
        <v>385</v>
      </c>
      <c r="G910" t="s">
        <v>385</v>
      </c>
      <c r="H910" t="s">
        <v>385</v>
      </c>
      <c r="I910" t="s">
        <v>385</v>
      </c>
      <c r="J910" t="s">
        <v>385</v>
      </c>
      <c r="K910" t="s">
        <v>385</v>
      </c>
      <c r="L910" t="s">
        <v>385</v>
      </c>
      <c r="M910" t="s">
        <v>385</v>
      </c>
      <c r="N910" t="s">
        <v>385</v>
      </c>
      <c r="O910" t="s">
        <v>385</v>
      </c>
      <c r="P910" t="s">
        <v>385</v>
      </c>
      <c r="Q910" t="s">
        <v>385</v>
      </c>
      <c r="R910" t="s">
        <v>385</v>
      </c>
      <c r="S910" t="s">
        <v>385</v>
      </c>
      <c r="T910" t="s">
        <v>385</v>
      </c>
      <c r="U910" t="s">
        <v>385</v>
      </c>
      <c r="V910" t="s">
        <v>385</v>
      </c>
      <c r="W910" t="s">
        <v>385</v>
      </c>
      <c r="X910" t="s">
        <v>385</v>
      </c>
      <c r="Y910" t="s">
        <v>385</v>
      </c>
      <c r="Z910" t="s">
        <v>385</v>
      </c>
      <c r="AA910" t="s">
        <v>385</v>
      </c>
      <c r="AB910" t="s">
        <v>385</v>
      </c>
      <c r="AC910" t="s">
        <v>385</v>
      </c>
      <c r="AD910" t="s">
        <v>385</v>
      </c>
      <c r="AE910" t="s">
        <v>385</v>
      </c>
      <c r="AF910" t="s">
        <v>385</v>
      </c>
      <c r="AG910" t="s">
        <v>385</v>
      </c>
      <c r="AH910" t="s">
        <v>385</v>
      </c>
      <c r="AI910" t="s">
        <v>385</v>
      </c>
      <c r="AJ910" t="s">
        <v>385</v>
      </c>
      <c r="AK910" t="s">
        <v>385</v>
      </c>
      <c r="AL910" t="s">
        <v>385</v>
      </c>
      <c r="AM910" t="s">
        <v>385</v>
      </c>
      <c r="AN910" t="s">
        <v>385</v>
      </c>
      <c r="AO910" t="s">
        <v>385</v>
      </c>
      <c r="AP910" t="s">
        <v>385</v>
      </c>
      <c r="AQ910" t="s">
        <v>385</v>
      </c>
      <c r="AR910" t="s">
        <v>385</v>
      </c>
      <c r="AS910" t="s">
        <v>385</v>
      </c>
      <c r="AT910" t="s">
        <v>385</v>
      </c>
      <c r="AU910" t="s">
        <v>385</v>
      </c>
      <c r="AV910" t="s">
        <v>385</v>
      </c>
      <c r="AW910" t="s">
        <v>385</v>
      </c>
      <c r="AX910" t="s">
        <v>385</v>
      </c>
      <c r="AY910" t="s">
        <v>385</v>
      </c>
      <c r="AZ910" t="s">
        <v>385</v>
      </c>
      <c r="BA910" t="s">
        <v>385</v>
      </c>
      <c r="BB910" t="s">
        <v>385</v>
      </c>
      <c r="BC910" t="s">
        <v>385</v>
      </c>
      <c r="BD910" t="s">
        <v>385</v>
      </c>
      <c r="BE910" t="s">
        <v>385</v>
      </c>
      <c r="BF910" t="s">
        <v>385</v>
      </c>
      <c r="BG910" t="s">
        <v>385</v>
      </c>
      <c r="BH910" t="s">
        <v>385</v>
      </c>
      <c r="BI910" t="s">
        <v>385</v>
      </c>
      <c r="BJ910" t="s">
        <v>385</v>
      </c>
      <c r="BK910" t="s">
        <v>385</v>
      </c>
      <c r="BL910" t="s">
        <v>385</v>
      </c>
      <c r="BM910" t="s">
        <v>385</v>
      </c>
      <c r="BN910" s="34">
        <v>50634</v>
      </c>
      <c r="BO910" s="34">
        <v>49282</v>
      </c>
      <c r="BP910" s="34">
        <v>48832</v>
      </c>
      <c r="BQ910" s="34">
        <v>48736</v>
      </c>
      <c r="BR910" s="34">
        <v>49052</v>
      </c>
      <c r="BS910" s="34">
        <v>49866</v>
      </c>
      <c r="BT910" s="34">
        <v>50687</v>
      </c>
      <c r="BU910" s="34">
        <v>51362</v>
      </c>
      <c r="BV910" s="34">
        <v>52500</v>
      </c>
      <c r="BW910" s="34">
        <v>53365</v>
      </c>
      <c r="BX910" s="34">
        <v>54169</v>
      </c>
      <c r="BY910" s="34">
        <v>54900</v>
      </c>
      <c r="BZ910" s="34">
        <v>55363</v>
      </c>
      <c r="CA910" s="34">
        <v>55859</v>
      </c>
      <c r="CB910" s="34">
        <v>56385</v>
      </c>
      <c r="CC910" s="34">
        <v>56900</v>
      </c>
      <c r="CD910" s="34">
        <v>57844</v>
      </c>
      <c r="CE910" s="34">
        <v>58569</v>
      </c>
      <c r="CF910" s="34">
        <v>59241</v>
      </c>
      <c r="CG910" s="34">
        <v>59827</v>
      </c>
      <c r="CH910" s="34">
        <v>60276</v>
      </c>
      <c r="CI910" s="34">
        <v>61073</v>
      </c>
      <c r="CJ910" s="34">
        <v>60433</v>
      </c>
      <c r="CK910" s="34">
        <v>61809</v>
      </c>
      <c r="CL910" s="34">
        <v>61593</v>
      </c>
      <c r="CM910" s="34">
        <v>61258</v>
      </c>
      <c r="CN910" s="34">
        <v>61850</v>
      </c>
      <c r="CO910" s="34">
        <v>63142</v>
      </c>
      <c r="CP910" s="34">
        <v>62866</v>
      </c>
      <c r="CQ910" s="34">
        <v>63264</v>
      </c>
      <c r="CR910" s="34">
        <v>63777</v>
      </c>
      <c r="CS910" s="34">
        <v>64224</v>
      </c>
      <c r="CT910" s="34">
        <v>65413</v>
      </c>
      <c r="CU910" s="34">
        <v>65573</v>
      </c>
      <c r="CV910" s="34">
        <v>66477</v>
      </c>
      <c r="CW910" s="34">
        <v>66417</v>
      </c>
      <c r="CX910" s="34">
        <v>66226</v>
      </c>
      <c r="CY910" s="34">
        <v>67620</v>
      </c>
      <c r="CZ910" s="34">
        <v>66877</v>
      </c>
      <c r="DA910" s="34">
        <v>67352</v>
      </c>
      <c r="DB910" s="34">
        <v>68517</v>
      </c>
      <c r="DC910" s="34">
        <v>68845</v>
      </c>
      <c r="DD910" s="34">
        <v>68932</v>
      </c>
      <c r="DE910" s="34">
        <v>68935</v>
      </c>
      <c r="DF910" s="34">
        <v>69699</v>
      </c>
      <c r="DG910" s="34">
        <v>69879</v>
      </c>
      <c r="DH910" s="34">
        <v>70313</v>
      </c>
      <c r="DI910" s="34">
        <v>69510</v>
      </c>
      <c r="DJ910" s="34">
        <v>70242</v>
      </c>
      <c r="DK910" s="34">
        <v>70793</v>
      </c>
      <c r="DL910" s="34">
        <v>71603</v>
      </c>
      <c r="DM910" s="34">
        <v>72904</v>
      </c>
      <c r="DN910" s="34">
        <v>72896</v>
      </c>
      <c r="DO910" s="34">
        <v>72773</v>
      </c>
      <c r="DP910" s="34">
        <v>73288</v>
      </c>
      <c r="DQ910" s="34">
        <v>74045</v>
      </c>
      <c r="DR910" s="34">
        <v>74964</v>
      </c>
      <c r="DS910" s="34">
        <v>75157</v>
      </c>
      <c r="DT910" s="34">
        <v>75585</v>
      </c>
      <c r="DU910" s="34">
        <v>75757</v>
      </c>
      <c r="DV910" s="34">
        <v>76138</v>
      </c>
      <c r="DW910" s="34">
        <v>76570</v>
      </c>
      <c r="DX910" s="34">
        <v>77505</v>
      </c>
      <c r="DY910" s="34">
        <v>78747</v>
      </c>
      <c r="DZ910" s="34">
        <v>78306</v>
      </c>
      <c r="EA910" s="34">
        <v>78871</v>
      </c>
      <c r="EB910" s="34">
        <v>79091</v>
      </c>
      <c r="EC910" s="34">
        <v>79034</v>
      </c>
      <c r="ED910" s="34">
        <v>79272</v>
      </c>
      <c r="EE910" s="34">
        <v>79860</v>
      </c>
      <c r="EF910" s="34">
        <v>80354</v>
      </c>
      <c r="EG910" s="34">
        <v>80786</v>
      </c>
      <c r="EH910" s="34">
        <v>81084</v>
      </c>
      <c r="EI910" s="34">
        <v>82218</v>
      </c>
      <c r="EJ910" s="34">
        <v>83327</v>
      </c>
      <c r="EK910" s="34">
        <v>85497</v>
      </c>
      <c r="EL910" s="34">
        <v>85568</v>
      </c>
      <c r="EM910" s="34">
        <v>85931</v>
      </c>
      <c r="EN910" s="34">
        <v>85914</v>
      </c>
      <c r="EO910" s="34">
        <v>86583</v>
      </c>
      <c r="EP910" s="34">
        <v>87326</v>
      </c>
      <c r="EQ910" s="34">
        <v>87901</v>
      </c>
      <c r="ER910" s="34">
        <v>87964</v>
      </c>
    </row>
    <row r="911" spans="1:148">
      <c r="B911" t="s">
        <v>385</v>
      </c>
      <c r="C911" t="s">
        <v>385</v>
      </c>
      <c r="D911" t="s">
        <v>385</v>
      </c>
      <c r="E911" t="s">
        <v>385</v>
      </c>
      <c r="F911" t="s">
        <v>385</v>
      </c>
      <c r="G911" t="s">
        <v>385</v>
      </c>
      <c r="H911" t="s">
        <v>385</v>
      </c>
      <c r="I911" t="s">
        <v>385</v>
      </c>
      <c r="J911" t="s">
        <v>385</v>
      </c>
      <c r="K911" t="s">
        <v>385</v>
      </c>
      <c r="L911" t="s">
        <v>385</v>
      </c>
      <c r="M911" t="s">
        <v>385</v>
      </c>
      <c r="N911" t="s">
        <v>385</v>
      </c>
      <c r="O911" t="s">
        <v>385</v>
      </c>
      <c r="P911" t="s">
        <v>385</v>
      </c>
      <c r="Q911" t="s">
        <v>385</v>
      </c>
      <c r="R911" t="s">
        <v>385</v>
      </c>
      <c r="S911" t="s">
        <v>385</v>
      </c>
      <c r="T911" t="s">
        <v>385</v>
      </c>
      <c r="U911" t="s">
        <v>385</v>
      </c>
      <c r="V911" t="s">
        <v>385</v>
      </c>
      <c r="W911" t="s">
        <v>385</v>
      </c>
      <c r="X911" t="s">
        <v>385</v>
      </c>
      <c r="Y911" t="s">
        <v>385</v>
      </c>
      <c r="Z911" t="s">
        <v>385</v>
      </c>
      <c r="AA911" t="s">
        <v>385</v>
      </c>
      <c r="AB911" t="s">
        <v>385</v>
      </c>
      <c r="AC911" t="s">
        <v>385</v>
      </c>
      <c r="AD911" t="s">
        <v>385</v>
      </c>
      <c r="AE911" t="s">
        <v>385</v>
      </c>
      <c r="AF911" t="s">
        <v>385</v>
      </c>
      <c r="AG911" t="s">
        <v>385</v>
      </c>
      <c r="AH911" t="s">
        <v>385</v>
      </c>
      <c r="AI911" t="s">
        <v>385</v>
      </c>
      <c r="AJ911" t="s">
        <v>385</v>
      </c>
      <c r="AK911" t="s">
        <v>385</v>
      </c>
      <c r="AL911" t="s">
        <v>385</v>
      </c>
      <c r="AM911" t="s">
        <v>385</v>
      </c>
      <c r="AN911" t="s">
        <v>385</v>
      </c>
      <c r="AO911" t="s">
        <v>385</v>
      </c>
      <c r="AP911" t="s">
        <v>385</v>
      </c>
      <c r="AQ911" t="s">
        <v>385</v>
      </c>
      <c r="AR911" t="s">
        <v>385</v>
      </c>
      <c r="AS911" t="s">
        <v>385</v>
      </c>
      <c r="AT911" t="s">
        <v>385</v>
      </c>
      <c r="AU911" t="s">
        <v>385</v>
      </c>
      <c r="AV911" t="s">
        <v>385</v>
      </c>
      <c r="AW911" t="s">
        <v>385</v>
      </c>
      <c r="AX911" t="s">
        <v>385</v>
      </c>
      <c r="AY911" t="s">
        <v>385</v>
      </c>
      <c r="AZ911" t="s">
        <v>385</v>
      </c>
      <c r="BA911" t="s">
        <v>385</v>
      </c>
      <c r="BB911" t="s">
        <v>385</v>
      </c>
      <c r="BC911" t="s">
        <v>385</v>
      </c>
      <c r="BD911" t="s">
        <v>385</v>
      </c>
      <c r="BE911" t="s">
        <v>385</v>
      </c>
      <c r="BF911" t="s">
        <v>385</v>
      </c>
      <c r="BG911" t="s">
        <v>385</v>
      </c>
      <c r="BH911" t="s">
        <v>385</v>
      </c>
      <c r="BI911" t="s">
        <v>385</v>
      </c>
      <c r="BJ911" t="s">
        <v>385</v>
      </c>
      <c r="BK911" t="s">
        <v>385</v>
      </c>
      <c r="BL911" t="s">
        <v>385</v>
      </c>
      <c r="BM911" t="s">
        <v>385</v>
      </c>
      <c r="BN911" t="s">
        <v>385</v>
      </c>
      <c r="BO911">
        <v>-2.7</v>
      </c>
      <c r="BP911">
        <v>-0.9</v>
      </c>
      <c r="BQ911">
        <v>-0.2</v>
      </c>
      <c r="BR911">
        <v>0.6</v>
      </c>
      <c r="BS911">
        <v>1.7</v>
      </c>
      <c r="BT911">
        <v>1.6</v>
      </c>
      <c r="BU911">
        <v>1.3</v>
      </c>
      <c r="BV911">
        <v>2.2000000000000002</v>
      </c>
      <c r="BW911">
        <v>1.6</v>
      </c>
      <c r="BX911">
        <v>1.5</v>
      </c>
      <c r="BY911">
        <v>1.3</v>
      </c>
      <c r="BZ911">
        <v>0.8</v>
      </c>
      <c r="CA911">
        <v>0.9</v>
      </c>
      <c r="CB911">
        <v>0.9</v>
      </c>
      <c r="CC911">
        <v>0.9</v>
      </c>
      <c r="CD911">
        <v>1.7</v>
      </c>
      <c r="CE911">
        <v>1.3</v>
      </c>
      <c r="CF911">
        <v>1.1000000000000001</v>
      </c>
      <c r="CG911">
        <v>1</v>
      </c>
      <c r="CH911">
        <v>0.7</v>
      </c>
      <c r="CI911">
        <v>1.3</v>
      </c>
      <c r="CJ911">
        <v>-1</v>
      </c>
      <c r="CK911">
        <v>2.2999999999999998</v>
      </c>
      <c r="CL911">
        <v>-0.4</v>
      </c>
      <c r="CM911">
        <v>-0.5</v>
      </c>
      <c r="CN911">
        <v>1</v>
      </c>
      <c r="CO911">
        <v>2.1</v>
      </c>
      <c r="CP911">
        <v>-0.4</v>
      </c>
      <c r="CQ911">
        <v>0.6</v>
      </c>
      <c r="CR911">
        <v>0.8</v>
      </c>
      <c r="CS911">
        <v>0.7</v>
      </c>
      <c r="CT911">
        <v>1.9</v>
      </c>
      <c r="CU911">
        <v>0.2</v>
      </c>
      <c r="CV911">
        <v>1.4</v>
      </c>
      <c r="CW911">
        <v>-0.1</v>
      </c>
      <c r="CX911">
        <v>-0.3</v>
      </c>
      <c r="CY911">
        <v>2.1</v>
      </c>
      <c r="CZ911">
        <v>-1.1000000000000001</v>
      </c>
      <c r="DA911">
        <v>0.7</v>
      </c>
      <c r="DB911">
        <v>1.7</v>
      </c>
      <c r="DC911">
        <v>0.5</v>
      </c>
      <c r="DD911">
        <v>0.1</v>
      </c>
      <c r="DE911">
        <v>0</v>
      </c>
      <c r="DF911">
        <v>1.1000000000000001</v>
      </c>
      <c r="DG911">
        <v>0.3</v>
      </c>
      <c r="DH911">
        <v>0.6</v>
      </c>
      <c r="DI911">
        <v>-1.1000000000000001</v>
      </c>
      <c r="DJ911">
        <v>1.1000000000000001</v>
      </c>
      <c r="DK911">
        <v>0.8</v>
      </c>
      <c r="DL911">
        <v>1.1000000000000001</v>
      </c>
      <c r="DM911">
        <v>1.8</v>
      </c>
      <c r="DN911">
        <v>0</v>
      </c>
      <c r="DO911">
        <v>-0.2</v>
      </c>
      <c r="DP911">
        <v>0.7</v>
      </c>
      <c r="DQ911">
        <v>1</v>
      </c>
      <c r="DR911">
        <v>1.2</v>
      </c>
      <c r="DS911">
        <v>0.3</v>
      </c>
      <c r="DT911">
        <v>0.6</v>
      </c>
      <c r="DU911">
        <v>0.2</v>
      </c>
      <c r="DV911">
        <v>0.5</v>
      </c>
      <c r="DW911">
        <v>0.6</v>
      </c>
      <c r="DX911">
        <v>1.2</v>
      </c>
      <c r="DY911">
        <v>1.6</v>
      </c>
      <c r="DZ911">
        <v>-0.6</v>
      </c>
      <c r="EA911">
        <v>0.7</v>
      </c>
      <c r="EB911">
        <v>0.3</v>
      </c>
      <c r="EC911">
        <v>-0.1</v>
      </c>
      <c r="ED911">
        <v>0.3</v>
      </c>
      <c r="EE911">
        <v>0.7</v>
      </c>
      <c r="EF911">
        <v>0.6</v>
      </c>
      <c r="EG911">
        <v>0.5</v>
      </c>
      <c r="EH911">
        <v>0.4</v>
      </c>
      <c r="EI911">
        <v>1.4</v>
      </c>
      <c r="EJ911">
        <v>1.3</v>
      </c>
      <c r="EK911">
        <v>2.6</v>
      </c>
      <c r="EL911">
        <v>0.1</v>
      </c>
      <c r="EM911">
        <v>0.4</v>
      </c>
      <c r="EN911">
        <v>0</v>
      </c>
      <c r="EO911">
        <v>0.8</v>
      </c>
      <c r="EP911">
        <v>0.9</v>
      </c>
      <c r="EQ911">
        <v>0.7</v>
      </c>
      <c r="ER911">
        <v>0.1</v>
      </c>
    </row>
    <row r="913" spans="1:148">
      <c r="A913" t="s">
        <v>521</v>
      </c>
      <c r="B913" t="s">
        <v>385</v>
      </c>
      <c r="C913" t="s">
        <v>385</v>
      </c>
      <c r="D913" t="s">
        <v>385</v>
      </c>
      <c r="E913" t="s">
        <v>385</v>
      </c>
      <c r="F913" t="s">
        <v>385</v>
      </c>
      <c r="G913" t="s">
        <v>385</v>
      </c>
      <c r="H913" t="s">
        <v>385</v>
      </c>
      <c r="I913" t="s">
        <v>385</v>
      </c>
      <c r="J913" t="s">
        <v>385</v>
      </c>
      <c r="K913" t="s">
        <v>385</v>
      </c>
      <c r="L913" t="s">
        <v>385</v>
      </c>
      <c r="M913" t="s">
        <v>385</v>
      </c>
      <c r="N913" t="s">
        <v>385</v>
      </c>
      <c r="O913" t="s">
        <v>385</v>
      </c>
      <c r="P913" t="s">
        <v>385</v>
      </c>
      <c r="Q913" t="s">
        <v>385</v>
      </c>
      <c r="R913" t="s">
        <v>385</v>
      </c>
      <c r="S913" t="s">
        <v>385</v>
      </c>
      <c r="T913" t="s">
        <v>385</v>
      </c>
      <c r="U913" t="s">
        <v>385</v>
      </c>
      <c r="V913" t="s">
        <v>385</v>
      </c>
      <c r="W913" t="s">
        <v>385</v>
      </c>
      <c r="X913" t="s">
        <v>385</v>
      </c>
      <c r="Y913" t="s">
        <v>385</v>
      </c>
      <c r="Z913" t="s">
        <v>385</v>
      </c>
      <c r="AA913" t="s">
        <v>385</v>
      </c>
      <c r="AB913" t="s">
        <v>385</v>
      </c>
      <c r="AC913" t="s">
        <v>385</v>
      </c>
      <c r="AD913" t="s">
        <v>385</v>
      </c>
      <c r="AE913" t="s">
        <v>385</v>
      </c>
      <c r="AF913" t="s">
        <v>385</v>
      </c>
      <c r="AG913" t="s">
        <v>385</v>
      </c>
      <c r="AH913" t="s">
        <v>385</v>
      </c>
      <c r="AI913" t="s">
        <v>385</v>
      </c>
      <c r="AJ913" t="s">
        <v>385</v>
      </c>
      <c r="AK913" t="s">
        <v>385</v>
      </c>
      <c r="AL913" t="s">
        <v>385</v>
      </c>
      <c r="AM913" t="s">
        <v>385</v>
      </c>
      <c r="AN913" t="s">
        <v>385</v>
      </c>
      <c r="AO913" t="s">
        <v>385</v>
      </c>
      <c r="AP913" t="s">
        <v>385</v>
      </c>
      <c r="AQ913" t="s">
        <v>385</v>
      </c>
      <c r="AR913" t="s">
        <v>385</v>
      </c>
      <c r="AS913" t="s">
        <v>385</v>
      </c>
      <c r="AT913" t="s">
        <v>385</v>
      </c>
      <c r="AU913" t="s">
        <v>385</v>
      </c>
      <c r="AV913" t="s">
        <v>385</v>
      </c>
      <c r="AW913" t="s">
        <v>385</v>
      </c>
      <c r="AX913" t="s">
        <v>385</v>
      </c>
      <c r="AY913" t="s">
        <v>385</v>
      </c>
      <c r="AZ913" t="s">
        <v>385</v>
      </c>
      <c r="BA913" t="s">
        <v>385</v>
      </c>
      <c r="BB913" t="s">
        <v>385</v>
      </c>
      <c r="BC913" t="s">
        <v>385</v>
      </c>
      <c r="BD913" t="s">
        <v>385</v>
      </c>
      <c r="BE913" t="s">
        <v>385</v>
      </c>
      <c r="BF913" t="s">
        <v>385</v>
      </c>
      <c r="BG913" t="s">
        <v>385</v>
      </c>
      <c r="BH913" t="s">
        <v>385</v>
      </c>
      <c r="BI913" t="s">
        <v>385</v>
      </c>
      <c r="BJ913" t="s">
        <v>385</v>
      </c>
      <c r="BK913" t="s">
        <v>385</v>
      </c>
      <c r="BL913" t="s">
        <v>385</v>
      </c>
      <c r="BM913" t="s">
        <v>385</v>
      </c>
      <c r="BN913" s="34">
        <v>29495</v>
      </c>
      <c r="BO913" s="34">
        <v>30074</v>
      </c>
      <c r="BP913" s="34">
        <v>30763</v>
      </c>
      <c r="BQ913" s="34">
        <v>31110</v>
      </c>
      <c r="BR913" s="34">
        <v>32182</v>
      </c>
      <c r="BS913" s="34">
        <v>32901</v>
      </c>
      <c r="BT913" s="34">
        <v>34207</v>
      </c>
      <c r="BU913" s="34">
        <v>35389</v>
      </c>
      <c r="BV913" s="34">
        <v>36725</v>
      </c>
      <c r="BW913" s="34">
        <v>37940</v>
      </c>
      <c r="BX913" s="34">
        <v>38866</v>
      </c>
      <c r="BY913" s="34">
        <v>40260</v>
      </c>
      <c r="BZ913" s="34">
        <v>41231</v>
      </c>
      <c r="CA913" s="34">
        <v>42622</v>
      </c>
      <c r="CB913" s="34">
        <v>44219</v>
      </c>
      <c r="CC913" s="34">
        <v>45587</v>
      </c>
      <c r="CD913" s="34">
        <v>45123</v>
      </c>
      <c r="CE913" s="34">
        <v>44858</v>
      </c>
      <c r="CF913" s="34">
        <v>43895</v>
      </c>
      <c r="CG913" s="34">
        <v>42792</v>
      </c>
      <c r="CH913" s="34">
        <v>43855</v>
      </c>
      <c r="CI913" s="34">
        <v>44768</v>
      </c>
      <c r="CJ913" s="34">
        <v>46288</v>
      </c>
      <c r="CK913" s="34">
        <v>47451</v>
      </c>
      <c r="CL913" s="34">
        <v>47741</v>
      </c>
      <c r="CM913" s="34">
        <v>47511</v>
      </c>
      <c r="CN913" s="34">
        <v>46925</v>
      </c>
      <c r="CO913" s="34">
        <v>46372</v>
      </c>
      <c r="CP913" s="34">
        <v>47247</v>
      </c>
      <c r="CQ913" s="34">
        <v>48288</v>
      </c>
      <c r="CR913" s="34">
        <v>48756</v>
      </c>
      <c r="CS913" s="34">
        <v>49258</v>
      </c>
      <c r="CT913" s="34">
        <v>49137</v>
      </c>
      <c r="CU913" s="34">
        <v>49984</v>
      </c>
      <c r="CV913" s="34">
        <v>50365</v>
      </c>
      <c r="CW913" s="34">
        <v>50486</v>
      </c>
      <c r="CX913" s="34">
        <v>50989</v>
      </c>
      <c r="CY913" s="34">
        <v>51884</v>
      </c>
      <c r="CZ913" s="34">
        <v>52067</v>
      </c>
      <c r="DA913" s="34">
        <v>52288</v>
      </c>
      <c r="DB913" s="34">
        <v>53210</v>
      </c>
      <c r="DC913" s="34">
        <v>53752</v>
      </c>
      <c r="DD913" s="34">
        <v>54266</v>
      </c>
      <c r="DE913" s="34">
        <v>54475</v>
      </c>
      <c r="DF913" s="34">
        <v>54460</v>
      </c>
      <c r="DG913" s="34">
        <v>54146</v>
      </c>
      <c r="DH913" s="34">
        <v>53939</v>
      </c>
      <c r="DI913" s="34">
        <v>53182</v>
      </c>
      <c r="DJ913" s="34">
        <v>52851</v>
      </c>
      <c r="DK913" s="34">
        <v>51882</v>
      </c>
      <c r="DL913" s="34">
        <v>51299</v>
      </c>
      <c r="DM913" s="34">
        <v>51511</v>
      </c>
      <c r="DN913" s="34">
        <v>51353</v>
      </c>
      <c r="DO913" s="34">
        <v>52228</v>
      </c>
      <c r="DP913" s="34">
        <v>52970</v>
      </c>
      <c r="DQ913" s="34">
        <v>53426</v>
      </c>
      <c r="DR913" s="34">
        <v>53376</v>
      </c>
      <c r="DS913" s="34">
        <v>53205</v>
      </c>
      <c r="DT913" s="34">
        <v>53287</v>
      </c>
      <c r="DU913" s="34">
        <v>53320</v>
      </c>
      <c r="DV913" s="34">
        <v>53951</v>
      </c>
      <c r="DW913" s="34">
        <v>54333</v>
      </c>
      <c r="DX913" s="34">
        <v>54595</v>
      </c>
      <c r="DY913" s="34">
        <v>55014</v>
      </c>
      <c r="DZ913" s="34">
        <v>54992</v>
      </c>
      <c r="EA913" s="34">
        <v>54911</v>
      </c>
      <c r="EB913" s="34">
        <v>54829</v>
      </c>
      <c r="EC913" s="34">
        <v>54452</v>
      </c>
      <c r="ED913" s="34">
        <v>55101</v>
      </c>
      <c r="EE913" s="34">
        <v>56601</v>
      </c>
      <c r="EF913" s="34">
        <v>58306</v>
      </c>
      <c r="EG913" s="34">
        <v>59356</v>
      </c>
      <c r="EH913" s="34">
        <v>59431</v>
      </c>
      <c r="EI913" s="34">
        <v>58992</v>
      </c>
      <c r="EJ913" s="34">
        <v>59011</v>
      </c>
      <c r="EK913" s="34">
        <v>59393</v>
      </c>
      <c r="EL913" s="34">
        <v>59636</v>
      </c>
      <c r="EM913" s="34">
        <v>60400</v>
      </c>
      <c r="EN913" s="34">
        <v>61156</v>
      </c>
      <c r="EO913" s="34">
        <v>62008</v>
      </c>
      <c r="EP913" s="34">
        <v>62392</v>
      </c>
      <c r="EQ913" s="34">
        <v>62966</v>
      </c>
      <c r="ER913" s="34">
        <v>63562</v>
      </c>
    </row>
    <row r="914" spans="1:148">
      <c r="B914" t="s">
        <v>385</v>
      </c>
      <c r="C914" t="s">
        <v>385</v>
      </c>
      <c r="D914" t="s">
        <v>385</v>
      </c>
      <c r="E914" t="s">
        <v>385</v>
      </c>
      <c r="F914" t="s">
        <v>385</v>
      </c>
      <c r="G914" t="s">
        <v>385</v>
      </c>
      <c r="H914" t="s">
        <v>385</v>
      </c>
      <c r="I914" t="s">
        <v>385</v>
      </c>
      <c r="J914" t="s">
        <v>385</v>
      </c>
      <c r="K914" t="s">
        <v>385</v>
      </c>
      <c r="L914" t="s">
        <v>385</v>
      </c>
      <c r="M914" t="s">
        <v>385</v>
      </c>
      <c r="N914" t="s">
        <v>385</v>
      </c>
      <c r="O914" t="s">
        <v>385</v>
      </c>
      <c r="P914" t="s">
        <v>385</v>
      </c>
      <c r="Q914" t="s">
        <v>385</v>
      </c>
      <c r="R914" t="s">
        <v>385</v>
      </c>
      <c r="S914" t="s">
        <v>385</v>
      </c>
      <c r="T914" t="s">
        <v>385</v>
      </c>
      <c r="U914" t="s">
        <v>385</v>
      </c>
      <c r="V914" t="s">
        <v>385</v>
      </c>
      <c r="W914" t="s">
        <v>385</v>
      </c>
      <c r="X914" t="s">
        <v>385</v>
      </c>
      <c r="Y914" t="s">
        <v>385</v>
      </c>
      <c r="Z914" t="s">
        <v>385</v>
      </c>
      <c r="AA914" t="s">
        <v>385</v>
      </c>
      <c r="AB914" t="s">
        <v>385</v>
      </c>
      <c r="AC914" t="s">
        <v>385</v>
      </c>
      <c r="AD914" t="s">
        <v>385</v>
      </c>
      <c r="AE914" t="s">
        <v>385</v>
      </c>
      <c r="AF914" t="s">
        <v>385</v>
      </c>
      <c r="AG914" t="s">
        <v>385</v>
      </c>
      <c r="AH914" t="s">
        <v>385</v>
      </c>
      <c r="AI914" t="s">
        <v>385</v>
      </c>
      <c r="AJ914" t="s">
        <v>385</v>
      </c>
      <c r="AK914" t="s">
        <v>385</v>
      </c>
      <c r="AL914" t="s">
        <v>385</v>
      </c>
      <c r="AM914" t="s">
        <v>385</v>
      </c>
      <c r="AN914" t="s">
        <v>385</v>
      </c>
      <c r="AO914" t="s">
        <v>385</v>
      </c>
      <c r="AP914" t="s">
        <v>385</v>
      </c>
      <c r="AQ914" t="s">
        <v>385</v>
      </c>
      <c r="AR914" t="s">
        <v>385</v>
      </c>
      <c r="AS914" t="s">
        <v>385</v>
      </c>
      <c r="AT914" t="s">
        <v>385</v>
      </c>
      <c r="AU914" t="s">
        <v>385</v>
      </c>
      <c r="AV914" t="s">
        <v>385</v>
      </c>
      <c r="AW914" t="s">
        <v>385</v>
      </c>
      <c r="AX914" t="s">
        <v>385</v>
      </c>
      <c r="AY914" t="s">
        <v>385</v>
      </c>
      <c r="AZ914" t="s">
        <v>385</v>
      </c>
      <c r="BA914" t="s">
        <v>385</v>
      </c>
      <c r="BB914" t="s">
        <v>385</v>
      </c>
      <c r="BC914" t="s">
        <v>385</v>
      </c>
      <c r="BD914" t="s">
        <v>385</v>
      </c>
      <c r="BE914" t="s">
        <v>385</v>
      </c>
      <c r="BF914" t="s">
        <v>385</v>
      </c>
      <c r="BG914" t="s">
        <v>385</v>
      </c>
      <c r="BH914" t="s">
        <v>385</v>
      </c>
      <c r="BI914" t="s">
        <v>385</v>
      </c>
      <c r="BJ914" t="s">
        <v>385</v>
      </c>
      <c r="BK914" t="s">
        <v>385</v>
      </c>
      <c r="BL914" t="s">
        <v>385</v>
      </c>
      <c r="BM914" t="s">
        <v>385</v>
      </c>
      <c r="BN914" t="s">
        <v>385</v>
      </c>
      <c r="BO914">
        <v>2</v>
      </c>
      <c r="BP914">
        <v>2.2999999999999998</v>
      </c>
      <c r="BQ914">
        <v>1.1000000000000001</v>
      </c>
      <c r="BR914">
        <v>3.4</v>
      </c>
      <c r="BS914">
        <v>2.2000000000000002</v>
      </c>
      <c r="BT914">
        <v>4</v>
      </c>
      <c r="BU914">
        <v>3.5</v>
      </c>
      <c r="BV914">
        <v>3.8</v>
      </c>
      <c r="BW914">
        <v>3.3</v>
      </c>
      <c r="BX914">
        <v>2.4</v>
      </c>
      <c r="BY914">
        <v>3.6</v>
      </c>
      <c r="BZ914">
        <v>2.4</v>
      </c>
      <c r="CA914">
        <v>3.4</v>
      </c>
      <c r="CB914">
        <v>3.7</v>
      </c>
      <c r="CC914">
        <v>3.1</v>
      </c>
      <c r="CD914">
        <v>-1</v>
      </c>
      <c r="CE914">
        <v>-0.6</v>
      </c>
      <c r="CF914">
        <v>-2.1</v>
      </c>
      <c r="CG914">
        <v>-2.5</v>
      </c>
      <c r="CH914">
        <v>2.5</v>
      </c>
      <c r="CI914">
        <v>2.1</v>
      </c>
      <c r="CJ914">
        <v>3.4</v>
      </c>
      <c r="CK914">
        <v>2.5</v>
      </c>
      <c r="CL914">
        <v>0.6</v>
      </c>
      <c r="CM914">
        <v>-0.5</v>
      </c>
      <c r="CN914">
        <v>-1.2</v>
      </c>
      <c r="CO914">
        <v>-1.2</v>
      </c>
      <c r="CP914">
        <v>1.9</v>
      </c>
      <c r="CQ914">
        <v>2.2000000000000002</v>
      </c>
      <c r="CR914">
        <v>1</v>
      </c>
      <c r="CS914">
        <v>1</v>
      </c>
      <c r="CT914">
        <v>-0.2</v>
      </c>
      <c r="CU914">
        <v>1.7</v>
      </c>
      <c r="CV914">
        <v>0.8</v>
      </c>
      <c r="CW914">
        <v>0.2</v>
      </c>
      <c r="CX914">
        <v>1</v>
      </c>
      <c r="CY914">
        <v>1.8</v>
      </c>
      <c r="CZ914">
        <v>0.4</v>
      </c>
      <c r="DA914">
        <v>0.4</v>
      </c>
      <c r="DB914">
        <v>1.8</v>
      </c>
      <c r="DC914">
        <v>1</v>
      </c>
      <c r="DD914">
        <v>1</v>
      </c>
      <c r="DE914">
        <v>0.4</v>
      </c>
      <c r="DF914">
        <v>0</v>
      </c>
      <c r="DG914">
        <v>-0.6</v>
      </c>
      <c r="DH914">
        <v>-0.4</v>
      </c>
      <c r="DI914">
        <v>-1.4</v>
      </c>
      <c r="DJ914">
        <v>-0.6</v>
      </c>
      <c r="DK914">
        <v>-1.8</v>
      </c>
      <c r="DL914">
        <v>-1.1000000000000001</v>
      </c>
      <c r="DM914">
        <v>0.4</v>
      </c>
      <c r="DN914">
        <v>-0.3</v>
      </c>
      <c r="DO914">
        <v>1.7</v>
      </c>
      <c r="DP914">
        <v>1.4</v>
      </c>
      <c r="DQ914">
        <v>0.9</v>
      </c>
      <c r="DR914">
        <v>-0.1</v>
      </c>
      <c r="DS914">
        <v>-0.3</v>
      </c>
      <c r="DT914">
        <v>0.2</v>
      </c>
      <c r="DU914">
        <v>0.1</v>
      </c>
      <c r="DV914">
        <v>1.2</v>
      </c>
      <c r="DW914">
        <v>0.7</v>
      </c>
      <c r="DX914">
        <v>0.5</v>
      </c>
      <c r="DY914">
        <v>0.8</v>
      </c>
      <c r="DZ914">
        <v>0</v>
      </c>
      <c r="EA914">
        <v>-0.1</v>
      </c>
      <c r="EB914">
        <v>-0.1</v>
      </c>
      <c r="EC914">
        <v>-0.7</v>
      </c>
      <c r="ED914">
        <v>1.2</v>
      </c>
      <c r="EE914">
        <v>2.7</v>
      </c>
      <c r="EF914">
        <v>3</v>
      </c>
      <c r="EG914">
        <v>1.8</v>
      </c>
      <c r="EH914">
        <v>0.1</v>
      </c>
      <c r="EI914">
        <v>-0.7</v>
      </c>
      <c r="EJ914">
        <v>0</v>
      </c>
      <c r="EK914">
        <v>0.6</v>
      </c>
      <c r="EL914">
        <v>0.4</v>
      </c>
      <c r="EM914">
        <v>1.3</v>
      </c>
      <c r="EN914">
        <v>1.3</v>
      </c>
      <c r="EO914">
        <v>1.4</v>
      </c>
      <c r="EP914">
        <v>0.6</v>
      </c>
      <c r="EQ914">
        <v>0.9</v>
      </c>
      <c r="ER914">
        <v>0.9</v>
      </c>
    </row>
    <row r="916" spans="1:148">
      <c r="A916" t="s">
        <v>522</v>
      </c>
      <c r="B916" t="s">
        <v>385</v>
      </c>
      <c r="C916" t="s">
        <v>385</v>
      </c>
      <c r="D916" t="s">
        <v>385</v>
      </c>
      <c r="E916" t="s">
        <v>385</v>
      </c>
      <c r="F916" t="s">
        <v>385</v>
      </c>
      <c r="G916" t="s">
        <v>385</v>
      </c>
      <c r="H916" t="s">
        <v>385</v>
      </c>
      <c r="I916" t="s">
        <v>385</v>
      </c>
      <c r="J916" t="s">
        <v>385</v>
      </c>
      <c r="K916" t="s">
        <v>385</v>
      </c>
      <c r="L916" t="s">
        <v>385</v>
      </c>
      <c r="M916" t="s">
        <v>385</v>
      </c>
      <c r="N916" t="s">
        <v>385</v>
      </c>
      <c r="O916" t="s">
        <v>385</v>
      </c>
      <c r="P916" t="s">
        <v>385</v>
      </c>
      <c r="Q916" t="s">
        <v>385</v>
      </c>
      <c r="R916" t="s">
        <v>385</v>
      </c>
      <c r="S916" t="s">
        <v>385</v>
      </c>
      <c r="T916" t="s">
        <v>385</v>
      </c>
      <c r="U916" t="s">
        <v>385</v>
      </c>
      <c r="V916" t="s">
        <v>385</v>
      </c>
      <c r="W916" t="s">
        <v>385</v>
      </c>
      <c r="X916" t="s">
        <v>385</v>
      </c>
      <c r="Y916" t="s">
        <v>385</v>
      </c>
      <c r="Z916" t="s">
        <v>385</v>
      </c>
      <c r="AA916" t="s">
        <v>385</v>
      </c>
      <c r="AB916" t="s">
        <v>385</v>
      </c>
      <c r="AC916" t="s">
        <v>385</v>
      </c>
      <c r="AD916" t="s">
        <v>385</v>
      </c>
      <c r="AE916" t="s">
        <v>385</v>
      </c>
      <c r="AF916" t="s">
        <v>385</v>
      </c>
      <c r="AG916" t="s">
        <v>385</v>
      </c>
      <c r="AH916" t="s">
        <v>385</v>
      </c>
      <c r="AI916" t="s">
        <v>385</v>
      </c>
      <c r="AJ916" t="s">
        <v>385</v>
      </c>
      <c r="AK916" t="s">
        <v>385</v>
      </c>
      <c r="AL916" t="s">
        <v>385</v>
      </c>
      <c r="AM916" t="s">
        <v>385</v>
      </c>
      <c r="AN916" t="s">
        <v>385</v>
      </c>
      <c r="AO916" t="s">
        <v>385</v>
      </c>
      <c r="AP916" t="s">
        <v>385</v>
      </c>
      <c r="AQ916" t="s">
        <v>385</v>
      </c>
      <c r="AR916" t="s">
        <v>385</v>
      </c>
      <c r="AS916" t="s">
        <v>385</v>
      </c>
      <c r="AT916" t="s">
        <v>385</v>
      </c>
      <c r="AU916" t="s">
        <v>385</v>
      </c>
      <c r="AV916" t="s">
        <v>385</v>
      </c>
      <c r="AW916" t="s">
        <v>385</v>
      </c>
      <c r="AX916" t="s">
        <v>385</v>
      </c>
      <c r="AY916" t="s">
        <v>385</v>
      </c>
      <c r="AZ916" t="s">
        <v>385</v>
      </c>
      <c r="BA916" t="s">
        <v>385</v>
      </c>
      <c r="BB916" t="s">
        <v>385</v>
      </c>
      <c r="BC916" t="s">
        <v>385</v>
      </c>
      <c r="BD916" t="s">
        <v>385</v>
      </c>
      <c r="BE916" t="s">
        <v>385</v>
      </c>
      <c r="BF916" t="s">
        <v>385</v>
      </c>
      <c r="BG916" t="s">
        <v>385</v>
      </c>
      <c r="BH916" t="s">
        <v>385</v>
      </c>
      <c r="BI916" t="s">
        <v>385</v>
      </c>
      <c r="BJ916" t="s">
        <v>385</v>
      </c>
      <c r="BK916" t="s">
        <v>385</v>
      </c>
      <c r="BL916" t="s">
        <v>385</v>
      </c>
      <c r="BM916" t="s">
        <v>385</v>
      </c>
      <c r="BN916" s="34">
        <v>2226</v>
      </c>
      <c r="BO916" s="34">
        <v>2303</v>
      </c>
      <c r="BP916" s="34">
        <v>2359</v>
      </c>
      <c r="BQ916" s="34">
        <v>2399</v>
      </c>
      <c r="BR916" s="34">
        <v>2429</v>
      </c>
      <c r="BS916" s="34">
        <v>2452</v>
      </c>
      <c r="BT916" s="34">
        <v>2473</v>
      </c>
      <c r="BU916" s="34">
        <v>2496</v>
      </c>
      <c r="BV916" s="34">
        <v>2524</v>
      </c>
      <c r="BW916" s="34">
        <v>2564</v>
      </c>
      <c r="BX916" s="34">
        <v>2620</v>
      </c>
      <c r="BY916" s="34">
        <v>2693</v>
      </c>
      <c r="BZ916" s="34">
        <v>2782</v>
      </c>
      <c r="CA916" s="34">
        <v>2883</v>
      </c>
      <c r="CB916" s="34">
        <v>2994</v>
      </c>
      <c r="CC916" s="34">
        <v>3111</v>
      </c>
      <c r="CD916" s="34">
        <v>3227</v>
      </c>
      <c r="CE916" s="34">
        <v>3337</v>
      </c>
      <c r="CF916" s="34">
        <v>3437</v>
      </c>
      <c r="CG916" s="34">
        <v>3524</v>
      </c>
      <c r="CH916" s="34">
        <v>3595</v>
      </c>
      <c r="CI916" s="34">
        <v>3650</v>
      </c>
      <c r="CJ916" s="34">
        <v>3689</v>
      </c>
      <c r="CK916" s="34">
        <v>3712</v>
      </c>
      <c r="CL916" s="34">
        <v>3722</v>
      </c>
      <c r="CM916" s="34">
        <v>3722</v>
      </c>
      <c r="CN916" s="34">
        <v>3715</v>
      </c>
      <c r="CO916" s="34">
        <v>3704</v>
      </c>
      <c r="CP916" s="34">
        <v>3694</v>
      </c>
      <c r="CQ916" s="34">
        <v>3688</v>
      </c>
      <c r="CR916" s="34">
        <v>3692</v>
      </c>
      <c r="CS916" s="34">
        <v>3705</v>
      </c>
      <c r="CT916" s="34">
        <v>3724</v>
      </c>
      <c r="CU916" s="34">
        <v>3747</v>
      </c>
      <c r="CV916" s="34">
        <v>3771</v>
      </c>
      <c r="CW916" s="34">
        <v>3797</v>
      </c>
      <c r="CX916" s="34">
        <v>3830</v>
      </c>
      <c r="CY916" s="34">
        <v>3876</v>
      </c>
      <c r="CZ916" s="34">
        <v>3941</v>
      </c>
      <c r="DA916" s="34">
        <v>4026</v>
      </c>
      <c r="DB916" s="34">
        <v>4255</v>
      </c>
      <c r="DC916" s="34">
        <v>4300</v>
      </c>
      <c r="DD916" s="34">
        <v>4286</v>
      </c>
      <c r="DE916" s="34">
        <v>4371</v>
      </c>
      <c r="DF916" s="34">
        <v>4568</v>
      </c>
      <c r="DG916" s="34">
        <v>4604</v>
      </c>
      <c r="DH916" s="34">
        <v>4781</v>
      </c>
      <c r="DI916" s="34">
        <v>4759</v>
      </c>
      <c r="DJ916" s="34">
        <v>4750</v>
      </c>
      <c r="DK916" s="34">
        <v>4687</v>
      </c>
      <c r="DL916" s="34">
        <v>4665</v>
      </c>
      <c r="DM916" s="34">
        <v>4780</v>
      </c>
      <c r="DN916" s="34">
        <v>4556</v>
      </c>
      <c r="DO916" s="34">
        <v>4470</v>
      </c>
      <c r="DP916" s="34">
        <v>4410</v>
      </c>
      <c r="DQ916" s="34">
        <v>4363</v>
      </c>
      <c r="DR916" s="34">
        <v>4439</v>
      </c>
      <c r="DS916" s="34">
        <v>4550</v>
      </c>
      <c r="DT916" s="34">
        <v>4649</v>
      </c>
      <c r="DU916" s="34">
        <v>4640</v>
      </c>
      <c r="DV916" s="34">
        <v>4619</v>
      </c>
      <c r="DW916" s="34">
        <v>4646</v>
      </c>
      <c r="DX916" s="34">
        <v>4503</v>
      </c>
      <c r="DY916" s="34">
        <v>4466</v>
      </c>
      <c r="DZ916" s="34">
        <v>4692</v>
      </c>
      <c r="EA916" s="34">
        <v>4797</v>
      </c>
      <c r="EB916" s="34">
        <v>4863</v>
      </c>
      <c r="EC916" s="34">
        <v>4971</v>
      </c>
      <c r="ED916" s="34">
        <v>4837</v>
      </c>
      <c r="EE916" s="34">
        <v>4577</v>
      </c>
      <c r="EF916" s="34">
        <v>4306</v>
      </c>
      <c r="EG916" s="34">
        <v>4255</v>
      </c>
      <c r="EH916" s="34">
        <v>4492</v>
      </c>
      <c r="EI916" s="34">
        <v>4450</v>
      </c>
      <c r="EJ916" s="34">
        <v>4642</v>
      </c>
      <c r="EK916" s="34">
        <v>4842</v>
      </c>
      <c r="EL916" s="34">
        <v>4689</v>
      </c>
      <c r="EM916" s="34">
        <v>4618</v>
      </c>
      <c r="EN916" s="34">
        <v>4388</v>
      </c>
      <c r="EO916" s="34">
        <v>4275</v>
      </c>
      <c r="EP916" s="34">
        <v>4322</v>
      </c>
      <c r="EQ916" s="34">
        <v>4350</v>
      </c>
      <c r="ER916" s="34">
        <v>4247</v>
      </c>
    </row>
    <row r="917" spans="1:148">
      <c r="B917" t="s">
        <v>385</v>
      </c>
      <c r="C917" t="s">
        <v>385</v>
      </c>
      <c r="D917" t="s">
        <v>385</v>
      </c>
      <c r="E917" t="s">
        <v>385</v>
      </c>
      <c r="F917" t="s">
        <v>385</v>
      </c>
      <c r="G917" t="s">
        <v>385</v>
      </c>
      <c r="H917" t="s">
        <v>385</v>
      </c>
      <c r="I917" t="s">
        <v>385</v>
      </c>
      <c r="J917" t="s">
        <v>385</v>
      </c>
      <c r="K917" t="s">
        <v>385</v>
      </c>
      <c r="L917" t="s">
        <v>385</v>
      </c>
      <c r="M917" t="s">
        <v>385</v>
      </c>
      <c r="N917" t="s">
        <v>385</v>
      </c>
      <c r="O917" t="s">
        <v>385</v>
      </c>
      <c r="P917" t="s">
        <v>385</v>
      </c>
      <c r="Q917" t="s">
        <v>385</v>
      </c>
      <c r="R917" t="s">
        <v>385</v>
      </c>
      <c r="S917" t="s">
        <v>385</v>
      </c>
      <c r="T917" t="s">
        <v>385</v>
      </c>
      <c r="U917" t="s">
        <v>385</v>
      </c>
      <c r="V917" t="s">
        <v>385</v>
      </c>
      <c r="W917" t="s">
        <v>385</v>
      </c>
      <c r="X917" t="s">
        <v>385</v>
      </c>
      <c r="Y917" t="s">
        <v>385</v>
      </c>
      <c r="Z917" t="s">
        <v>385</v>
      </c>
      <c r="AA917" t="s">
        <v>385</v>
      </c>
      <c r="AB917" t="s">
        <v>385</v>
      </c>
      <c r="AC917" t="s">
        <v>385</v>
      </c>
      <c r="AD917" t="s">
        <v>385</v>
      </c>
      <c r="AE917" t="s">
        <v>385</v>
      </c>
      <c r="AF917" t="s">
        <v>385</v>
      </c>
      <c r="AG917" t="s">
        <v>385</v>
      </c>
      <c r="AH917" t="s">
        <v>385</v>
      </c>
      <c r="AI917" t="s">
        <v>385</v>
      </c>
      <c r="AJ917" t="s">
        <v>385</v>
      </c>
      <c r="AK917" t="s">
        <v>385</v>
      </c>
      <c r="AL917" t="s">
        <v>385</v>
      </c>
      <c r="AM917" t="s">
        <v>385</v>
      </c>
      <c r="AN917" t="s">
        <v>385</v>
      </c>
      <c r="AO917" t="s">
        <v>385</v>
      </c>
      <c r="AP917" t="s">
        <v>385</v>
      </c>
      <c r="AQ917" t="s">
        <v>385</v>
      </c>
      <c r="AR917" t="s">
        <v>385</v>
      </c>
      <c r="AS917" t="s">
        <v>385</v>
      </c>
      <c r="AT917" t="s">
        <v>385</v>
      </c>
      <c r="AU917" t="s">
        <v>385</v>
      </c>
      <c r="AV917" t="s">
        <v>385</v>
      </c>
      <c r="AW917" t="s">
        <v>385</v>
      </c>
      <c r="AX917" t="s">
        <v>385</v>
      </c>
      <c r="AY917" t="s">
        <v>385</v>
      </c>
      <c r="AZ917" t="s">
        <v>385</v>
      </c>
      <c r="BA917" t="s">
        <v>385</v>
      </c>
      <c r="BB917" t="s">
        <v>385</v>
      </c>
      <c r="BC917" t="s">
        <v>385</v>
      </c>
      <c r="BD917" t="s">
        <v>385</v>
      </c>
      <c r="BE917" t="s">
        <v>385</v>
      </c>
      <c r="BF917" t="s">
        <v>385</v>
      </c>
      <c r="BG917" t="s">
        <v>385</v>
      </c>
      <c r="BH917" t="s">
        <v>385</v>
      </c>
      <c r="BI917" t="s">
        <v>385</v>
      </c>
      <c r="BJ917" t="s">
        <v>385</v>
      </c>
      <c r="BK917" t="s">
        <v>385</v>
      </c>
      <c r="BL917" t="s">
        <v>385</v>
      </c>
      <c r="BM917" t="s">
        <v>385</v>
      </c>
      <c r="BN917" t="s">
        <v>385</v>
      </c>
      <c r="BO917">
        <v>3.4</v>
      </c>
      <c r="BP917">
        <v>2.4</v>
      </c>
      <c r="BQ917">
        <v>1.7</v>
      </c>
      <c r="BR917">
        <v>1.3</v>
      </c>
      <c r="BS917">
        <v>0.9</v>
      </c>
      <c r="BT917">
        <v>0.8</v>
      </c>
      <c r="BU917">
        <v>0.9</v>
      </c>
      <c r="BV917">
        <v>1.1000000000000001</v>
      </c>
      <c r="BW917">
        <v>1.6</v>
      </c>
      <c r="BX917">
        <v>2.2000000000000002</v>
      </c>
      <c r="BY917">
        <v>2.8</v>
      </c>
      <c r="BZ917">
        <v>3.3</v>
      </c>
      <c r="CA917">
        <v>3.6</v>
      </c>
      <c r="CB917">
        <v>3.8</v>
      </c>
      <c r="CC917">
        <v>3.9</v>
      </c>
      <c r="CD917">
        <v>3.7</v>
      </c>
      <c r="CE917">
        <v>3.4</v>
      </c>
      <c r="CF917">
        <v>3</v>
      </c>
      <c r="CG917">
        <v>2.5</v>
      </c>
      <c r="CH917">
        <v>2</v>
      </c>
      <c r="CI917">
        <v>1.5</v>
      </c>
      <c r="CJ917">
        <v>1.1000000000000001</v>
      </c>
      <c r="CK917">
        <v>0.6</v>
      </c>
      <c r="CL917">
        <v>0.3</v>
      </c>
      <c r="CM917">
        <v>0</v>
      </c>
      <c r="CN917">
        <v>-0.2</v>
      </c>
      <c r="CO917">
        <v>-0.3</v>
      </c>
      <c r="CP917">
        <v>-0.3</v>
      </c>
      <c r="CQ917">
        <v>-0.1</v>
      </c>
      <c r="CR917">
        <v>0.1</v>
      </c>
      <c r="CS917">
        <v>0.4</v>
      </c>
      <c r="CT917">
        <v>0.5</v>
      </c>
      <c r="CU917">
        <v>0.6</v>
      </c>
      <c r="CV917">
        <v>0.6</v>
      </c>
      <c r="CW917">
        <v>0.7</v>
      </c>
      <c r="CX917">
        <v>0.9</v>
      </c>
      <c r="CY917">
        <v>1.2</v>
      </c>
      <c r="CZ917">
        <v>1.7</v>
      </c>
      <c r="DA917">
        <v>2.2000000000000002</v>
      </c>
      <c r="DB917">
        <v>5.7</v>
      </c>
      <c r="DC917">
        <v>1</v>
      </c>
      <c r="DD917">
        <v>-0.3</v>
      </c>
      <c r="DE917">
        <v>2</v>
      </c>
      <c r="DF917">
        <v>4.5</v>
      </c>
      <c r="DG917">
        <v>0.8</v>
      </c>
      <c r="DH917">
        <v>3.8</v>
      </c>
      <c r="DI917">
        <v>-0.5</v>
      </c>
      <c r="DJ917">
        <v>-0.2</v>
      </c>
      <c r="DK917">
        <v>-1.3</v>
      </c>
      <c r="DL917">
        <v>-0.5</v>
      </c>
      <c r="DM917">
        <v>2.5</v>
      </c>
      <c r="DN917">
        <v>-4.7</v>
      </c>
      <c r="DO917">
        <v>-1.9</v>
      </c>
      <c r="DP917">
        <v>-1.3</v>
      </c>
      <c r="DQ917">
        <v>-1.1000000000000001</v>
      </c>
      <c r="DR917">
        <v>1.8</v>
      </c>
      <c r="DS917">
        <v>2.5</v>
      </c>
      <c r="DT917">
        <v>2.2000000000000002</v>
      </c>
      <c r="DU917">
        <v>-0.2</v>
      </c>
      <c r="DV917">
        <v>-0.5</v>
      </c>
      <c r="DW917">
        <v>0.6</v>
      </c>
      <c r="DX917">
        <v>-3.1</v>
      </c>
      <c r="DY917">
        <v>-0.8</v>
      </c>
      <c r="DZ917">
        <v>5.0999999999999996</v>
      </c>
      <c r="EA917">
        <v>2.2000000000000002</v>
      </c>
      <c r="EB917">
        <v>1.4</v>
      </c>
      <c r="EC917">
        <v>2.2000000000000002</v>
      </c>
      <c r="ED917">
        <v>-2.7</v>
      </c>
      <c r="EE917">
        <v>-5.4</v>
      </c>
      <c r="EF917">
        <v>-5.9</v>
      </c>
      <c r="EG917">
        <v>-1.2</v>
      </c>
      <c r="EH917">
        <v>5.6</v>
      </c>
      <c r="EI917">
        <v>-0.9</v>
      </c>
      <c r="EJ917">
        <v>4.3</v>
      </c>
      <c r="EK917">
        <v>4.3</v>
      </c>
      <c r="EL917">
        <v>-3.2</v>
      </c>
      <c r="EM917">
        <v>-1.5</v>
      </c>
      <c r="EN917">
        <v>-5</v>
      </c>
      <c r="EO917">
        <v>-2.6</v>
      </c>
      <c r="EP917">
        <v>1.1000000000000001</v>
      </c>
      <c r="EQ917">
        <v>0.7</v>
      </c>
      <c r="ER917">
        <v>-2.4</v>
      </c>
    </row>
    <row r="919" spans="1:148">
      <c r="A919" t="s">
        <v>523</v>
      </c>
      <c r="B919" t="s">
        <v>385</v>
      </c>
      <c r="C919" t="s">
        <v>385</v>
      </c>
      <c r="D919" t="s">
        <v>385</v>
      </c>
      <c r="E919" t="s">
        <v>385</v>
      </c>
      <c r="F919" t="s">
        <v>385</v>
      </c>
      <c r="G919" t="s">
        <v>385</v>
      </c>
      <c r="H919" t="s">
        <v>385</v>
      </c>
      <c r="I919" t="s">
        <v>385</v>
      </c>
      <c r="J919" t="s">
        <v>385</v>
      </c>
      <c r="K919" t="s">
        <v>385</v>
      </c>
      <c r="L919" t="s">
        <v>385</v>
      </c>
      <c r="M919" t="s">
        <v>385</v>
      </c>
      <c r="N919" t="s">
        <v>385</v>
      </c>
      <c r="O919" t="s">
        <v>385</v>
      </c>
      <c r="P919" t="s">
        <v>385</v>
      </c>
      <c r="Q919" t="s">
        <v>385</v>
      </c>
      <c r="R919" t="s">
        <v>385</v>
      </c>
      <c r="S919" t="s">
        <v>385</v>
      </c>
      <c r="T919" t="s">
        <v>385</v>
      </c>
      <c r="U919" t="s">
        <v>385</v>
      </c>
      <c r="V919" t="s">
        <v>385</v>
      </c>
      <c r="W919" t="s">
        <v>385</v>
      </c>
      <c r="X919" t="s">
        <v>385</v>
      </c>
      <c r="Y919" t="s">
        <v>385</v>
      </c>
      <c r="Z919" t="s">
        <v>385</v>
      </c>
      <c r="AA919" t="s">
        <v>385</v>
      </c>
      <c r="AB919" t="s">
        <v>385</v>
      </c>
      <c r="AC919" t="s">
        <v>385</v>
      </c>
      <c r="AD919" t="s">
        <v>385</v>
      </c>
      <c r="AE919" t="s">
        <v>385</v>
      </c>
      <c r="AF919" t="s">
        <v>385</v>
      </c>
      <c r="AG919" t="s">
        <v>385</v>
      </c>
      <c r="AH919" t="s">
        <v>385</v>
      </c>
      <c r="AI919" t="s">
        <v>385</v>
      </c>
      <c r="AJ919" t="s">
        <v>385</v>
      </c>
      <c r="AK919" t="s">
        <v>385</v>
      </c>
      <c r="AL919" t="s">
        <v>385</v>
      </c>
      <c r="AM919" t="s">
        <v>385</v>
      </c>
      <c r="AN919" t="s">
        <v>385</v>
      </c>
      <c r="AO919" t="s">
        <v>385</v>
      </c>
      <c r="AP919" t="s">
        <v>385</v>
      </c>
      <c r="AQ919" t="s">
        <v>385</v>
      </c>
      <c r="AR919" t="s">
        <v>385</v>
      </c>
      <c r="AS919" t="s">
        <v>385</v>
      </c>
      <c r="AT919" t="s">
        <v>385</v>
      </c>
      <c r="AU919" t="s">
        <v>385</v>
      </c>
      <c r="AV919" t="s">
        <v>385</v>
      </c>
      <c r="AW919" t="s">
        <v>385</v>
      </c>
      <c r="AX919" t="s">
        <v>385</v>
      </c>
      <c r="AY919" t="s">
        <v>385</v>
      </c>
      <c r="AZ919" t="s">
        <v>385</v>
      </c>
      <c r="BA919" t="s">
        <v>385</v>
      </c>
      <c r="BB919" t="s">
        <v>385</v>
      </c>
      <c r="BC919" t="s">
        <v>385</v>
      </c>
      <c r="BD919" t="s">
        <v>385</v>
      </c>
      <c r="BE919" t="s">
        <v>385</v>
      </c>
      <c r="BF919" t="s">
        <v>385</v>
      </c>
      <c r="BG919" t="s">
        <v>385</v>
      </c>
      <c r="BH919" t="s">
        <v>385</v>
      </c>
      <c r="BI919" t="s">
        <v>385</v>
      </c>
      <c r="BJ919" t="s">
        <v>385</v>
      </c>
      <c r="BK919" t="s">
        <v>385</v>
      </c>
      <c r="BL919" t="s">
        <v>385</v>
      </c>
      <c r="BM919" t="s">
        <v>385</v>
      </c>
      <c r="BN919" s="34">
        <v>25124</v>
      </c>
      <c r="BO919" s="34">
        <v>24706</v>
      </c>
      <c r="BP919" s="34">
        <v>24899</v>
      </c>
      <c r="BQ919" s="34">
        <v>24113</v>
      </c>
      <c r="BR919" s="34">
        <v>25015</v>
      </c>
      <c r="BS919" s="34">
        <v>25139</v>
      </c>
      <c r="BT919" s="34">
        <v>25023</v>
      </c>
      <c r="BU919" s="34">
        <v>25189</v>
      </c>
      <c r="BV919" s="34">
        <v>24979</v>
      </c>
      <c r="BW919" s="34">
        <v>24974</v>
      </c>
      <c r="BX919" s="34">
        <v>24966</v>
      </c>
      <c r="BY919" s="34">
        <v>24910</v>
      </c>
      <c r="BZ919" s="34">
        <v>24426</v>
      </c>
      <c r="CA919" s="34">
        <v>24840</v>
      </c>
      <c r="CB919" s="34">
        <v>25096</v>
      </c>
      <c r="CC919" s="34">
        <v>25163</v>
      </c>
      <c r="CD919" s="34">
        <v>25177</v>
      </c>
      <c r="CE919" s="34">
        <v>25056</v>
      </c>
      <c r="CF919" s="34">
        <v>25083</v>
      </c>
      <c r="CG919" s="34">
        <v>24935</v>
      </c>
      <c r="CH919" s="34">
        <v>25119</v>
      </c>
      <c r="CI919" s="34">
        <v>25418</v>
      </c>
      <c r="CJ919" s="34">
        <v>25925</v>
      </c>
      <c r="CK919" s="34">
        <v>26013</v>
      </c>
      <c r="CL919" s="34">
        <v>26007</v>
      </c>
      <c r="CM919" s="34">
        <v>26063</v>
      </c>
      <c r="CN919" s="34">
        <v>26078</v>
      </c>
      <c r="CO919" s="34">
        <v>26508</v>
      </c>
      <c r="CP919" s="34">
        <v>26962</v>
      </c>
      <c r="CQ919" s="34">
        <v>27629</v>
      </c>
      <c r="CR919" s="34">
        <v>27035</v>
      </c>
      <c r="CS919" s="34">
        <v>26941</v>
      </c>
      <c r="CT919" s="34">
        <v>27814</v>
      </c>
      <c r="CU919" s="34">
        <v>28404</v>
      </c>
      <c r="CV919" s="34">
        <v>28873</v>
      </c>
      <c r="CW919" s="34">
        <v>29283</v>
      </c>
      <c r="CX919" s="34">
        <v>29669</v>
      </c>
      <c r="CY919" s="34">
        <v>29973</v>
      </c>
      <c r="CZ919" s="34">
        <v>29549</v>
      </c>
      <c r="DA919" s="34">
        <v>30115</v>
      </c>
      <c r="DB919" s="34">
        <v>30454</v>
      </c>
      <c r="DC919" s="34">
        <v>30665</v>
      </c>
      <c r="DD919" s="34">
        <v>30736</v>
      </c>
      <c r="DE919" s="34">
        <v>31345</v>
      </c>
      <c r="DF919" s="34">
        <v>31683</v>
      </c>
      <c r="DG919" s="34">
        <v>32246</v>
      </c>
      <c r="DH919" s="34">
        <v>32005</v>
      </c>
      <c r="DI919" s="34">
        <v>32195</v>
      </c>
      <c r="DJ919" s="34">
        <v>32361</v>
      </c>
      <c r="DK919" s="34">
        <v>32376</v>
      </c>
      <c r="DL919" s="34">
        <v>32287</v>
      </c>
      <c r="DM919" s="34">
        <v>33139</v>
      </c>
      <c r="DN919" s="34">
        <v>33199</v>
      </c>
      <c r="DO919" s="34">
        <v>33071</v>
      </c>
      <c r="DP919" s="34">
        <v>33465</v>
      </c>
      <c r="DQ919" s="34">
        <v>33134</v>
      </c>
      <c r="DR919" s="34">
        <v>33294</v>
      </c>
      <c r="DS919" s="34">
        <v>33085</v>
      </c>
      <c r="DT919" s="34">
        <v>33373</v>
      </c>
      <c r="DU919" s="34">
        <v>33417</v>
      </c>
      <c r="DV919" s="34">
        <v>33555</v>
      </c>
      <c r="DW919" s="34">
        <v>33992</v>
      </c>
      <c r="DX919" s="34">
        <v>34185</v>
      </c>
      <c r="DY919" s="34">
        <v>34169</v>
      </c>
      <c r="DZ919" s="34">
        <v>34345</v>
      </c>
      <c r="EA919" s="34">
        <v>34309</v>
      </c>
      <c r="EB919" s="34">
        <v>34535</v>
      </c>
      <c r="EC919" s="34">
        <v>34709</v>
      </c>
      <c r="ED919" s="34">
        <v>34712</v>
      </c>
      <c r="EE919" s="34">
        <v>34735</v>
      </c>
      <c r="EF919" s="34">
        <v>35220</v>
      </c>
      <c r="EG919" s="34">
        <v>35860</v>
      </c>
      <c r="EH919" s="34">
        <v>36024</v>
      </c>
      <c r="EI919" s="34">
        <v>35900</v>
      </c>
      <c r="EJ919" s="34">
        <v>35365</v>
      </c>
      <c r="EK919" s="34">
        <v>35402</v>
      </c>
      <c r="EL919" s="34">
        <v>35970</v>
      </c>
      <c r="EM919" s="34">
        <v>36253</v>
      </c>
      <c r="EN919" s="34">
        <v>36204</v>
      </c>
      <c r="EO919" s="34">
        <v>36401</v>
      </c>
      <c r="EP919" s="34">
        <v>36264</v>
      </c>
      <c r="EQ919" s="34">
        <v>36525</v>
      </c>
      <c r="ER919" s="34">
        <v>36873</v>
      </c>
    </row>
    <row r="920" spans="1:148">
      <c r="B920" t="s">
        <v>385</v>
      </c>
      <c r="C920" t="s">
        <v>385</v>
      </c>
      <c r="D920" t="s">
        <v>385</v>
      </c>
      <c r="E920" t="s">
        <v>385</v>
      </c>
      <c r="F920" t="s">
        <v>385</v>
      </c>
      <c r="G920" t="s">
        <v>385</v>
      </c>
      <c r="H920" t="s">
        <v>385</v>
      </c>
      <c r="I920" t="s">
        <v>385</v>
      </c>
      <c r="J920" t="s">
        <v>385</v>
      </c>
      <c r="K920" t="s">
        <v>385</v>
      </c>
      <c r="L920" t="s">
        <v>385</v>
      </c>
      <c r="M920" t="s">
        <v>385</v>
      </c>
      <c r="N920" t="s">
        <v>385</v>
      </c>
      <c r="O920" t="s">
        <v>385</v>
      </c>
      <c r="P920" t="s">
        <v>385</v>
      </c>
      <c r="Q920" t="s">
        <v>385</v>
      </c>
      <c r="R920" t="s">
        <v>385</v>
      </c>
      <c r="S920" t="s">
        <v>385</v>
      </c>
      <c r="T920" t="s">
        <v>385</v>
      </c>
      <c r="U920" t="s">
        <v>385</v>
      </c>
      <c r="V920" t="s">
        <v>385</v>
      </c>
      <c r="W920" t="s">
        <v>385</v>
      </c>
      <c r="X920" t="s">
        <v>385</v>
      </c>
      <c r="Y920" t="s">
        <v>385</v>
      </c>
      <c r="Z920" t="s">
        <v>385</v>
      </c>
      <c r="AA920" t="s">
        <v>385</v>
      </c>
      <c r="AB920" t="s">
        <v>385</v>
      </c>
      <c r="AC920" t="s">
        <v>385</v>
      </c>
      <c r="AD920" t="s">
        <v>385</v>
      </c>
      <c r="AE920" t="s">
        <v>385</v>
      </c>
      <c r="AF920" t="s">
        <v>385</v>
      </c>
      <c r="AG920" t="s">
        <v>385</v>
      </c>
      <c r="AH920" t="s">
        <v>385</v>
      </c>
      <c r="AI920" t="s">
        <v>385</v>
      </c>
      <c r="AJ920" t="s">
        <v>385</v>
      </c>
      <c r="AK920" t="s">
        <v>385</v>
      </c>
      <c r="AL920" t="s">
        <v>385</v>
      </c>
      <c r="AM920" t="s">
        <v>385</v>
      </c>
      <c r="AN920" t="s">
        <v>385</v>
      </c>
      <c r="AO920" t="s">
        <v>385</v>
      </c>
      <c r="AP920" t="s">
        <v>385</v>
      </c>
      <c r="AQ920" t="s">
        <v>385</v>
      </c>
      <c r="AR920" t="s">
        <v>385</v>
      </c>
      <c r="AS920" t="s">
        <v>385</v>
      </c>
      <c r="AT920" t="s">
        <v>385</v>
      </c>
      <c r="AU920" t="s">
        <v>385</v>
      </c>
      <c r="AV920" t="s">
        <v>385</v>
      </c>
      <c r="AW920" t="s">
        <v>385</v>
      </c>
      <c r="AX920" t="s">
        <v>385</v>
      </c>
      <c r="AY920" t="s">
        <v>385</v>
      </c>
      <c r="AZ920" t="s">
        <v>385</v>
      </c>
      <c r="BA920" t="s">
        <v>385</v>
      </c>
      <c r="BB920" t="s">
        <v>385</v>
      </c>
      <c r="BC920" t="s">
        <v>385</v>
      </c>
      <c r="BD920" t="s">
        <v>385</v>
      </c>
      <c r="BE920" t="s">
        <v>385</v>
      </c>
      <c r="BF920" t="s">
        <v>385</v>
      </c>
      <c r="BG920" t="s">
        <v>385</v>
      </c>
      <c r="BH920" t="s">
        <v>385</v>
      </c>
      <c r="BI920" t="s">
        <v>385</v>
      </c>
      <c r="BJ920" t="s">
        <v>385</v>
      </c>
      <c r="BK920" t="s">
        <v>385</v>
      </c>
      <c r="BL920" t="s">
        <v>385</v>
      </c>
      <c r="BM920" t="s">
        <v>385</v>
      </c>
      <c r="BN920" t="s">
        <v>385</v>
      </c>
      <c r="BO920">
        <v>-1.7</v>
      </c>
      <c r="BP920">
        <v>0.8</v>
      </c>
      <c r="BQ920">
        <v>-3.2</v>
      </c>
      <c r="BR920">
        <v>3.7</v>
      </c>
      <c r="BS920">
        <v>0.5</v>
      </c>
      <c r="BT920">
        <v>-0.5</v>
      </c>
      <c r="BU920">
        <v>0.7</v>
      </c>
      <c r="BV920">
        <v>-0.8</v>
      </c>
      <c r="BW920">
        <v>0</v>
      </c>
      <c r="BX920">
        <v>0</v>
      </c>
      <c r="BY920">
        <v>-0.2</v>
      </c>
      <c r="BZ920">
        <v>-1.9</v>
      </c>
      <c r="CA920">
        <v>1.7</v>
      </c>
      <c r="CB920">
        <v>1</v>
      </c>
      <c r="CC920">
        <v>0.3</v>
      </c>
      <c r="CD920">
        <v>0.1</v>
      </c>
      <c r="CE920">
        <v>-0.5</v>
      </c>
      <c r="CF920">
        <v>0.1</v>
      </c>
      <c r="CG920">
        <v>-0.6</v>
      </c>
      <c r="CH920">
        <v>0.7</v>
      </c>
      <c r="CI920">
        <v>1.2</v>
      </c>
      <c r="CJ920">
        <v>2</v>
      </c>
      <c r="CK920">
        <v>0.3</v>
      </c>
      <c r="CL920">
        <v>0</v>
      </c>
      <c r="CM920">
        <v>0.2</v>
      </c>
      <c r="CN920">
        <v>0.1</v>
      </c>
      <c r="CO920">
        <v>1.6</v>
      </c>
      <c r="CP920">
        <v>1.7</v>
      </c>
      <c r="CQ920">
        <v>2.5</v>
      </c>
      <c r="CR920">
        <v>-2.1</v>
      </c>
      <c r="CS920">
        <v>-0.3</v>
      </c>
      <c r="CT920">
        <v>3.2</v>
      </c>
      <c r="CU920">
        <v>2.1</v>
      </c>
      <c r="CV920">
        <v>1.7</v>
      </c>
      <c r="CW920">
        <v>1.4</v>
      </c>
      <c r="CX920">
        <v>1.3</v>
      </c>
      <c r="CY920">
        <v>1</v>
      </c>
      <c r="CZ920">
        <v>-1.4</v>
      </c>
      <c r="DA920">
        <v>1.9</v>
      </c>
      <c r="DB920">
        <v>1.1000000000000001</v>
      </c>
      <c r="DC920">
        <v>0.7</v>
      </c>
      <c r="DD920">
        <v>0.2</v>
      </c>
      <c r="DE920">
        <v>2</v>
      </c>
      <c r="DF920">
        <v>1.1000000000000001</v>
      </c>
      <c r="DG920">
        <v>1.8</v>
      </c>
      <c r="DH920">
        <v>-0.7</v>
      </c>
      <c r="DI920">
        <v>0.6</v>
      </c>
      <c r="DJ920">
        <v>0.5</v>
      </c>
      <c r="DK920">
        <v>0</v>
      </c>
      <c r="DL920">
        <v>-0.3</v>
      </c>
      <c r="DM920">
        <v>2.6</v>
      </c>
      <c r="DN920">
        <v>0.2</v>
      </c>
      <c r="DO920">
        <v>-0.4</v>
      </c>
      <c r="DP920">
        <v>1.2</v>
      </c>
      <c r="DQ920">
        <v>-1</v>
      </c>
      <c r="DR920">
        <v>0.5</v>
      </c>
      <c r="DS920">
        <v>-0.6</v>
      </c>
      <c r="DT920">
        <v>0.9</v>
      </c>
      <c r="DU920">
        <v>0.1</v>
      </c>
      <c r="DV920">
        <v>0.4</v>
      </c>
      <c r="DW920">
        <v>1.3</v>
      </c>
      <c r="DX920">
        <v>0.6</v>
      </c>
      <c r="DY920">
        <v>0</v>
      </c>
      <c r="DZ920">
        <v>0.5</v>
      </c>
      <c r="EA920">
        <v>-0.1</v>
      </c>
      <c r="EB920">
        <v>0.7</v>
      </c>
      <c r="EC920">
        <v>0.5</v>
      </c>
      <c r="ED920">
        <v>0</v>
      </c>
      <c r="EE920">
        <v>0.1</v>
      </c>
      <c r="EF920">
        <v>1.4</v>
      </c>
      <c r="EG920">
        <v>1.8</v>
      </c>
      <c r="EH920">
        <v>0.5</v>
      </c>
      <c r="EI920">
        <v>-0.3</v>
      </c>
      <c r="EJ920">
        <v>-1.5</v>
      </c>
      <c r="EK920">
        <v>0.1</v>
      </c>
      <c r="EL920">
        <v>1.6</v>
      </c>
      <c r="EM920">
        <v>0.8</v>
      </c>
      <c r="EN920">
        <v>-0.1</v>
      </c>
      <c r="EO920">
        <v>0.5</v>
      </c>
      <c r="EP920">
        <v>-0.4</v>
      </c>
      <c r="EQ920">
        <v>0.7</v>
      </c>
      <c r="ER920">
        <v>1</v>
      </c>
    </row>
    <row r="922" spans="1:148">
      <c r="A922" t="s">
        <v>524</v>
      </c>
      <c r="B922" t="s">
        <v>385</v>
      </c>
      <c r="C922" t="s">
        <v>385</v>
      </c>
      <c r="D922" t="s">
        <v>385</v>
      </c>
      <c r="E922" t="s">
        <v>385</v>
      </c>
      <c r="F922" t="s">
        <v>385</v>
      </c>
      <c r="G922" t="s">
        <v>385</v>
      </c>
      <c r="H922" t="s">
        <v>385</v>
      </c>
      <c r="I922" t="s">
        <v>385</v>
      </c>
      <c r="J922" t="s">
        <v>385</v>
      </c>
      <c r="K922" t="s">
        <v>385</v>
      </c>
      <c r="L922" t="s">
        <v>385</v>
      </c>
      <c r="M922" t="s">
        <v>385</v>
      </c>
      <c r="N922" t="s">
        <v>385</v>
      </c>
      <c r="O922" t="s">
        <v>385</v>
      </c>
      <c r="P922" t="s">
        <v>385</v>
      </c>
      <c r="Q922" t="s">
        <v>385</v>
      </c>
      <c r="R922" t="s">
        <v>385</v>
      </c>
      <c r="S922" t="s">
        <v>385</v>
      </c>
      <c r="T922" t="s">
        <v>385</v>
      </c>
      <c r="U922" t="s">
        <v>385</v>
      </c>
      <c r="V922" t="s">
        <v>385</v>
      </c>
      <c r="W922" t="s">
        <v>385</v>
      </c>
      <c r="X922" t="s">
        <v>385</v>
      </c>
      <c r="Y922" t="s">
        <v>385</v>
      </c>
      <c r="Z922" t="s">
        <v>385</v>
      </c>
      <c r="AA922" t="s">
        <v>385</v>
      </c>
      <c r="AB922" t="s">
        <v>385</v>
      </c>
      <c r="AC922" t="s">
        <v>385</v>
      </c>
      <c r="AD922" t="s">
        <v>385</v>
      </c>
      <c r="AE922" t="s">
        <v>385</v>
      </c>
      <c r="AF922" t="s">
        <v>385</v>
      </c>
      <c r="AG922" t="s">
        <v>385</v>
      </c>
      <c r="AH922" t="s">
        <v>385</v>
      </c>
      <c r="AI922" t="s">
        <v>385</v>
      </c>
      <c r="AJ922" t="s">
        <v>385</v>
      </c>
      <c r="AK922" t="s">
        <v>385</v>
      </c>
      <c r="AL922" t="s">
        <v>385</v>
      </c>
      <c r="AM922" t="s">
        <v>385</v>
      </c>
      <c r="AN922" t="s">
        <v>385</v>
      </c>
      <c r="AO922" t="s">
        <v>385</v>
      </c>
      <c r="AP922" t="s">
        <v>385</v>
      </c>
      <c r="AQ922" t="s">
        <v>385</v>
      </c>
      <c r="AR922" t="s">
        <v>385</v>
      </c>
      <c r="AS922" t="s">
        <v>385</v>
      </c>
      <c r="AT922" t="s">
        <v>385</v>
      </c>
      <c r="AU922" t="s">
        <v>385</v>
      </c>
      <c r="AV922" t="s">
        <v>385</v>
      </c>
      <c r="AW922" t="s">
        <v>385</v>
      </c>
      <c r="AX922" t="s">
        <v>385</v>
      </c>
      <c r="AY922" t="s">
        <v>385</v>
      </c>
      <c r="AZ922" t="s">
        <v>385</v>
      </c>
      <c r="BA922" t="s">
        <v>385</v>
      </c>
      <c r="BB922" t="s">
        <v>385</v>
      </c>
      <c r="BC922" t="s">
        <v>385</v>
      </c>
      <c r="BD922" t="s">
        <v>385</v>
      </c>
      <c r="BE922" t="s">
        <v>385</v>
      </c>
      <c r="BF922" t="s">
        <v>385</v>
      </c>
      <c r="BG922" t="s">
        <v>385</v>
      </c>
      <c r="BH922" t="s">
        <v>385</v>
      </c>
      <c r="BI922" t="s">
        <v>385</v>
      </c>
      <c r="BJ922" t="s">
        <v>385</v>
      </c>
      <c r="BK922" t="s">
        <v>385</v>
      </c>
      <c r="BL922" t="s">
        <v>385</v>
      </c>
      <c r="BM922" t="s">
        <v>385</v>
      </c>
      <c r="BN922" s="34">
        <v>26994</v>
      </c>
      <c r="BO922" s="34">
        <v>27559</v>
      </c>
      <c r="BP922" s="34">
        <v>28052</v>
      </c>
      <c r="BQ922" s="34">
        <v>28424</v>
      </c>
      <c r="BR922" s="34">
        <v>28169</v>
      </c>
      <c r="BS922" s="34">
        <v>27940</v>
      </c>
      <c r="BT922" s="34">
        <v>28008</v>
      </c>
      <c r="BU922" s="34">
        <v>28051</v>
      </c>
      <c r="BV922" s="34">
        <v>28577</v>
      </c>
      <c r="BW922" s="34">
        <v>29049</v>
      </c>
      <c r="BX922" s="34">
        <v>29281</v>
      </c>
      <c r="BY922" s="34">
        <v>29753</v>
      </c>
      <c r="BZ922" s="34">
        <v>29819</v>
      </c>
      <c r="CA922" s="34">
        <v>30097</v>
      </c>
      <c r="CB922" s="34">
        <v>30433</v>
      </c>
      <c r="CC922" s="34">
        <v>30641</v>
      </c>
      <c r="CD922" s="34">
        <v>30459</v>
      </c>
      <c r="CE922" s="34">
        <v>30485</v>
      </c>
      <c r="CF922" s="34">
        <v>30628</v>
      </c>
      <c r="CG922" s="34">
        <v>30705</v>
      </c>
      <c r="CH922" s="34">
        <v>31002</v>
      </c>
      <c r="CI922" s="34">
        <v>31015</v>
      </c>
      <c r="CJ922" s="34">
        <v>31239</v>
      </c>
      <c r="CK922" s="34">
        <v>31090</v>
      </c>
      <c r="CL922" s="34">
        <v>31662</v>
      </c>
      <c r="CM922" s="34">
        <v>31831</v>
      </c>
      <c r="CN922" s="34">
        <v>32399</v>
      </c>
      <c r="CO922" s="34">
        <v>32874</v>
      </c>
      <c r="CP922" s="34">
        <v>32884</v>
      </c>
      <c r="CQ922" s="34">
        <v>33036</v>
      </c>
      <c r="CR922" s="34">
        <v>33438</v>
      </c>
      <c r="CS922" s="34">
        <v>33376</v>
      </c>
      <c r="CT922" s="34">
        <v>33348</v>
      </c>
      <c r="CU922" s="34">
        <v>33666</v>
      </c>
      <c r="CV922" s="34">
        <v>34135</v>
      </c>
      <c r="CW922" s="34">
        <v>34350</v>
      </c>
      <c r="CX922" s="34">
        <v>34479</v>
      </c>
      <c r="CY922" s="34">
        <v>34744</v>
      </c>
      <c r="CZ922" s="34">
        <v>34913</v>
      </c>
      <c r="DA922" s="34">
        <v>35252</v>
      </c>
      <c r="DB922" s="34">
        <v>35737</v>
      </c>
      <c r="DC922" s="34">
        <v>35978</v>
      </c>
      <c r="DD922" s="34">
        <v>36323</v>
      </c>
      <c r="DE922" s="34">
        <v>36665</v>
      </c>
      <c r="DF922" s="34">
        <v>36811</v>
      </c>
      <c r="DG922" s="34">
        <v>36955</v>
      </c>
      <c r="DH922" s="34">
        <v>37270</v>
      </c>
      <c r="DI922" s="34">
        <v>37237</v>
      </c>
      <c r="DJ922" s="34">
        <v>37822</v>
      </c>
      <c r="DK922" s="34">
        <v>37776</v>
      </c>
      <c r="DL922" s="34">
        <v>37912</v>
      </c>
      <c r="DM922" s="34">
        <v>38350</v>
      </c>
      <c r="DN922" s="34">
        <v>38457</v>
      </c>
      <c r="DO922" s="34">
        <v>38476</v>
      </c>
      <c r="DP922" s="34">
        <v>38760</v>
      </c>
      <c r="DQ922" s="34">
        <v>38627</v>
      </c>
      <c r="DR922" s="34">
        <v>38957</v>
      </c>
      <c r="DS922" s="34">
        <v>39079</v>
      </c>
      <c r="DT922" s="34">
        <v>39402</v>
      </c>
      <c r="DU922" s="34">
        <v>39729</v>
      </c>
      <c r="DV922" s="34">
        <v>39598</v>
      </c>
      <c r="DW922" s="34">
        <v>39548</v>
      </c>
      <c r="DX922" s="34">
        <v>39760</v>
      </c>
      <c r="DY922" s="34">
        <v>39616</v>
      </c>
      <c r="DZ922" s="34">
        <v>39247</v>
      </c>
      <c r="EA922" s="34">
        <v>39146</v>
      </c>
      <c r="EB922" s="34">
        <v>39045</v>
      </c>
      <c r="EC922" s="34">
        <v>38859</v>
      </c>
      <c r="ED922" s="34">
        <v>39121</v>
      </c>
      <c r="EE922" s="34">
        <v>39426</v>
      </c>
      <c r="EF922" s="34">
        <v>39737</v>
      </c>
      <c r="EG922" s="34">
        <v>39959</v>
      </c>
      <c r="EH922" s="34">
        <v>40122</v>
      </c>
      <c r="EI922" s="34">
        <v>40335</v>
      </c>
      <c r="EJ922" s="34">
        <v>40590</v>
      </c>
      <c r="EK922" s="34">
        <v>40756</v>
      </c>
      <c r="EL922" s="34">
        <v>41358</v>
      </c>
      <c r="EM922" s="34">
        <v>41806</v>
      </c>
      <c r="EN922" s="34">
        <v>42068</v>
      </c>
      <c r="EO922" s="34">
        <v>42315</v>
      </c>
      <c r="EP922" s="34">
        <v>42365</v>
      </c>
      <c r="EQ922" s="34">
        <v>42497</v>
      </c>
      <c r="ER922" s="34">
        <v>42667</v>
      </c>
    </row>
    <row r="923" spans="1:148">
      <c r="B923" t="s">
        <v>385</v>
      </c>
      <c r="C923" t="s">
        <v>385</v>
      </c>
      <c r="D923" t="s">
        <v>385</v>
      </c>
      <c r="E923" t="s">
        <v>385</v>
      </c>
      <c r="F923" t="s">
        <v>385</v>
      </c>
      <c r="G923" t="s">
        <v>385</v>
      </c>
      <c r="H923" t="s">
        <v>385</v>
      </c>
      <c r="I923" t="s">
        <v>385</v>
      </c>
      <c r="J923" t="s">
        <v>385</v>
      </c>
      <c r="K923" t="s">
        <v>385</v>
      </c>
      <c r="L923" t="s">
        <v>385</v>
      </c>
      <c r="M923" t="s">
        <v>385</v>
      </c>
      <c r="N923" t="s">
        <v>385</v>
      </c>
      <c r="O923" t="s">
        <v>385</v>
      </c>
      <c r="P923" t="s">
        <v>385</v>
      </c>
      <c r="Q923" t="s">
        <v>385</v>
      </c>
      <c r="R923" t="s">
        <v>385</v>
      </c>
      <c r="S923" t="s">
        <v>385</v>
      </c>
      <c r="T923" t="s">
        <v>385</v>
      </c>
      <c r="U923" t="s">
        <v>385</v>
      </c>
      <c r="V923" t="s">
        <v>385</v>
      </c>
      <c r="W923" t="s">
        <v>385</v>
      </c>
      <c r="X923" t="s">
        <v>385</v>
      </c>
      <c r="Y923" t="s">
        <v>385</v>
      </c>
      <c r="Z923" t="s">
        <v>385</v>
      </c>
      <c r="AA923" t="s">
        <v>385</v>
      </c>
      <c r="AB923" t="s">
        <v>385</v>
      </c>
      <c r="AC923" t="s">
        <v>385</v>
      </c>
      <c r="AD923" t="s">
        <v>385</v>
      </c>
      <c r="AE923" t="s">
        <v>385</v>
      </c>
      <c r="AF923" t="s">
        <v>385</v>
      </c>
      <c r="AG923" t="s">
        <v>385</v>
      </c>
      <c r="AH923" t="s">
        <v>385</v>
      </c>
      <c r="AI923" t="s">
        <v>385</v>
      </c>
      <c r="AJ923" t="s">
        <v>385</v>
      </c>
      <c r="AK923" t="s">
        <v>385</v>
      </c>
      <c r="AL923" t="s">
        <v>385</v>
      </c>
      <c r="AM923" t="s">
        <v>385</v>
      </c>
      <c r="AN923" t="s">
        <v>385</v>
      </c>
      <c r="AO923" t="s">
        <v>385</v>
      </c>
      <c r="AP923" t="s">
        <v>385</v>
      </c>
      <c r="AQ923" t="s">
        <v>385</v>
      </c>
      <c r="AR923" t="s">
        <v>385</v>
      </c>
      <c r="AS923" t="s">
        <v>385</v>
      </c>
      <c r="AT923" t="s">
        <v>385</v>
      </c>
      <c r="AU923" t="s">
        <v>385</v>
      </c>
      <c r="AV923" t="s">
        <v>385</v>
      </c>
      <c r="AW923" t="s">
        <v>385</v>
      </c>
      <c r="AX923" t="s">
        <v>385</v>
      </c>
      <c r="AY923" t="s">
        <v>385</v>
      </c>
      <c r="AZ923" t="s">
        <v>385</v>
      </c>
      <c r="BA923" t="s">
        <v>385</v>
      </c>
      <c r="BB923" t="s">
        <v>385</v>
      </c>
      <c r="BC923" t="s">
        <v>385</v>
      </c>
      <c r="BD923" t="s">
        <v>385</v>
      </c>
      <c r="BE923" t="s">
        <v>385</v>
      </c>
      <c r="BF923" t="s">
        <v>385</v>
      </c>
      <c r="BG923" t="s">
        <v>385</v>
      </c>
      <c r="BH923" t="s">
        <v>385</v>
      </c>
      <c r="BI923" t="s">
        <v>385</v>
      </c>
      <c r="BJ923" t="s">
        <v>385</v>
      </c>
      <c r="BK923" t="s">
        <v>385</v>
      </c>
      <c r="BL923" t="s">
        <v>385</v>
      </c>
      <c r="BM923" t="s">
        <v>385</v>
      </c>
      <c r="BN923" t="s">
        <v>385</v>
      </c>
      <c r="BO923">
        <v>2.1</v>
      </c>
      <c r="BP923">
        <v>1.8</v>
      </c>
      <c r="BQ923">
        <v>1.3</v>
      </c>
      <c r="BR923">
        <v>-0.9</v>
      </c>
      <c r="BS923">
        <v>-0.8</v>
      </c>
      <c r="BT923">
        <v>0.2</v>
      </c>
      <c r="BU923">
        <v>0.2</v>
      </c>
      <c r="BV923">
        <v>1.9</v>
      </c>
      <c r="BW923">
        <v>1.7</v>
      </c>
      <c r="BX923">
        <v>0.8</v>
      </c>
      <c r="BY923">
        <v>1.6</v>
      </c>
      <c r="BZ923">
        <v>0.2</v>
      </c>
      <c r="CA923">
        <v>0.9</v>
      </c>
      <c r="CB923">
        <v>1.1000000000000001</v>
      </c>
      <c r="CC923">
        <v>0.7</v>
      </c>
      <c r="CD923">
        <v>-0.6</v>
      </c>
      <c r="CE923">
        <v>0.1</v>
      </c>
      <c r="CF923">
        <v>0.5</v>
      </c>
      <c r="CG923">
        <v>0.3</v>
      </c>
      <c r="CH923">
        <v>1</v>
      </c>
      <c r="CI923">
        <v>0</v>
      </c>
      <c r="CJ923">
        <v>0.7</v>
      </c>
      <c r="CK923">
        <v>-0.5</v>
      </c>
      <c r="CL923">
        <v>1.8</v>
      </c>
      <c r="CM923">
        <v>0.5</v>
      </c>
      <c r="CN923">
        <v>1.8</v>
      </c>
      <c r="CO923">
        <v>1.5</v>
      </c>
      <c r="CP923">
        <v>0</v>
      </c>
      <c r="CQ923">
        <v>0.5</v>
      </c>
      <c r="CR923">
        <v>1.2</v>
      </c>
      <c r="CS923">
        <v>-0.2</v>
      </c>
      <c r="CT923">
        <v>-0.1</v>
      </c>
      <c r="CU923">
        <v>1</v>
      </c>
      <c r="CV923">
        <v>1.4</v>
      </c>
      <c r="CW923">
        <v>0.6</v>
      </c>
      <c r="CX923">
        <v>0.4</v>
      </c>
      <c r="CY923">
        <v>0.8</v>
      </c>
      <c r="CZ923">
        <v>0.5</v>
      </c>
      <c r="DA923">
        <v>1</v>
      </c>
      <c r="DB923">
        <v>1.4</v>
      </c>
      <c r="DC923">
        <v>0.7</v>
      </c>
      <c r="DD923">
        <v>1</v>
      </c>
      <c r="DE923">
        <v>0.9</v>
      </c>
      <c r="DF923">
        <v>0.4</v>
      </c>
      <c r="DG923">
        <v>0.4</v>
      </c>
      <c r="DH923">
        <v>0.9</v>
      </c>
      <c r="DI923">
        <v>-0.1</v>
      </c>
      <c r="DJ923">
        <v>1.6</v>
      </c>
      <c r="DK923">
        <v>-0.1</v>
      </c>
      <c r="DL923">
        <v>0.4</v>
      </c>
      <c r="DM923">
        <v>1.2</v>
      </c>
      <c r="DN923">
        <v>0.3</v>
      </c>
      <c r="DO923">
        <v>0.1</v>
      </c>
      <c r="DP923">
        <v>0.7</v>
      </c>
      <c r="DQ923">
        <v>-0.3</v>
      </c>
      <c r="DR923">
        <v>0.9</v>
      </c>
      <c r="DS923">
        <v>0.3</v>
      </c>
      <c r="DT923">
        <v>0.8</v>
      </c>
      <c r="DU923">
        <v>0.8</v>
      </c>
      <c r="DV923">
        <v>-0.3</v>
      </c>
      <c r="DW923">
        <v>-0.1</v>
      </c>
      <c r="DX923">
        <v>0.5</v>
      </c>
      <c r="DY923">
        <v>-0.4</v>
      </c>
      <c r="DZ923">
        <v>-0.9</v>
      </c>
      <c r="EA923">
        <v>-0.3</v>
      </c>
      <c r="EB923">
        <v>-0.3</v>
      </c>
      <c r="EC923">
        <v>-0.5</v>
      </c>
      <c r="ED923">
        <v>0.7</v>
      </c>
      <c r="EE923">
        <v>0.8</v>
      </c>
      <c r="EF923">
        <v>0.8</v>
      </c>
      <c r="EG923">
        <v>0.6</v>
      </c>
      <c r="EH923">
        <v>0.4</v>
      </c>
      <c r="EI923">
        <v>0.5</v>
      </c>
      <c r="EJ923">
        <v>0.6</v>
      </c>
      <c r="EK923">
        <v>0.4</v>
      </c>
      <c r="EL923">
        <v>1.5</v>
      </c>
      <c r="EM923">
        <v>1.1000000000000001</v>
      </c>
      <c r="EN923">
        <v>0.6</v>
      </c>
      <c r="EO923">
        <v>0.6</v>
      </c>
      <c r="EP923">
        <v>0.1</v>
      </c>
      <c r="EQ923">
        <v>0.3</v>
      </c>
      <c r="ER923">
        <v>0.4</v>
      </c>
    </row>
    <row r="925" spans="1:148">
      <c r="A925" t="s">
        <v>525</v>
      </c>
      <c r="B925" t="s">
        <v>385</v>
      </c>
      <c r="C925" t="s">
        <v>385</v>
      </c>
      <c r="D925" t="s">
        <v>385</v>
      </c>
      <c r="E925" t="s">
        <v>385</v>
      </c>
      <c r="F925" t="s">
        <v>385</v>
      </c>
      <c r="G925" t="s">
        <v>385</v>
      </c>
      <c r="H925" t="s">
        <v>385</v>
      </c>
      <c r="I925" t="s">
        <v>385</v>
      </c>
      <c r="J925" t="s">
        <v>385</v>
      </c>
      <c r="K925" t="s">
        <v>385</v>
      </c>
      <c r="L925" t="s">
        <v>385</v>
      </c>
      <c r="M925" t="s">
        <v>385</v>
      </c>
      <c r="N925" t="s">
        <v>385</v>
      </c>
      <c r="O925" t="s">
        <v>385</v>
      </c>
      <c r="P925" t="s">
        <v>385</v>
      </c>
      <c r="Q925" t="s">
        <v>385</v>
      </c>
      <c r="R925" t="s">
        <v>385</v>
      </c>
      <c r="S925" t="s">
        <v>385</v>
      </c>
      <c r="T925" t="s">
        <v>385</v>
      </c>
      <c r="U925" t="s">
        <v>385</v>
      </c>
      <c r="V925" t="s">
        <v>385</v>
      </c>
      <c r="W925" t="s">
        <v>385</v>
      </c>
      <c r="X925" t="s">
        <v>385</v>
      </c>
      <c r="Y925" t="s">
        <v>385</v>
      </c>
      <c r="Z925" t="s">
        <v>385</v>
      </c>
      <c r="AA925" t="s">
        <v>385</v>
      </c>
      <c r="AB925" t="s">
        <v>385</v>
      </c>
      <c r="AC925" t="s">
        <v>385</v>
      </c>
      <c r="AD925" t="s">
        <v>385</v>
      </c>
      <c r="AE925" t="s">
        <v>385</v>
      </c>
      <c r="AF925" t="s">
        <v>385</v>
      </c>
      <c r="AG925" t="s">
        <v>385</v>
      </c>
      <c r="AH925" t="s">
        <v>385</v>
      </c>
      <c r="AI925" t="s">
        <v>385</v>
      </c>
      <c r="AJ925" t="s">
        <v>385</v>
      </c>
      <c r="AK925" t="s">
        <v>385</v>
      </c>
      <c r="AL925" t="s">
        <v>385</v>
      </c>
      <c r="AM925" t="s">
        <v>385</v>
      </c>
      <c r="AN925" t="s">
        <v>385</v>
      </c>
      <c r="AO925" t="s">
        <v>385</v>
      </c>
      <c r="AP925" t="s">
        <v>385</v>
      </c>
      <c r="AQ925" t="s">
        <v>385</v>
      </c>
      <c r="AR925" t="s">
        <v>385</v>
      </c>
      <c r="AS925" t="s">
        <v>385</v>
      </c>
      <c r="AT925" t="s">
        <v>385</v>
      </c>
      <c r="AU925" t="s">
        <v>385</v>
      </c>
      <c r="AV925" t="s">
        <v>385</v>
      </c>
      <c r="AW925" t="s">
        <v>385</v>
      </c>
      <c r="AX925" t="s">
        <v>385</v>
      </c>
      <c r="AY925" t="s">
        <v>385</v>
      </c>
      <c r="AZ925" t="s">
        <v>385</v>
      </c>
      <c r="BA925" t="s">
        <v>385</v>
      </c>
      <c r="BB925" t="s">
        <v>385</v>
      </c>
      <c r="BC925" t="s">
        <v>385</v>
      </c>
      <c r="BD925" t="s">
        <v>385</v>
      </c>
      <c r="BE925" t="s">
        <v>385</v>
      </c>
      <c r="BF925" t="s">
        <v>385</v>
      </c>
      <c r="BG925" t="s">
        <v>385</v>
      </c>
      <c r="BH925" t="s">
        <v>385</v>
      </c>
      <c r="BI925" t="s">
        <v>385</v>
      </c>
      <c r="BJ925" t="s">
        <v>385</v>
      </c>
      <c r="BK925" t="s">
        <v>385</v>
      </c>
      <c r="BL925" t="s">
        <v>385</v>
      </c>
      <c r="BM925" t="s">
        <v>385</v>
      </c>
      <c r="BN925" s="34">
        <v>3569</v>
      </c>
      <c r="BO925" s="34">
        <v>3538</v>
      </c>
      <c r="BP925" s="34">
        <v>3559</v>
      </c>
      <c r="BQ925" s="34">
        <v>3545</v>
      </c>
      <c r="BR925" s="34">
        <v>3478</v>
      </c>
      <c r="BS925" s="34">
        <v>3538</v>
      </c>
      <c r="BT925" s="34">
        <v>3578</v>
      </c>
      <c r="BU925" s="34">
        <v>3552</v>
      </c>
      <c r="BV925" s="34">
        <v>3589</v>
      </c>
      <c r="BW925" s="34">
        <v>3743</v>
      </c>
      <c r="BX925" s="34">
        <v>3820</v>
      </c>
      <c r="BY925" s="34">
        <v>3949</v>
      </c>
      <c r="BZ925" s="34">
        <v>3946</v>
      </c>
      <c r="CA925" s="34">
        <v>3883</v>
      </c>
      <c r="CB925" s="34">
        <v>4020</v>
      </c>
      <c r="CC925" s="34">
        <v>4122</v>
      </c>
      <c r="CD925" s="34">
        <v>4200</v>
      </c>
      <c r="CE925" s="34">
        <v>4195</v>
      </c>
      <c r="CF925" s="34">
        <v>4228</v>
      </c>
      <c r="CG925" s="34">
        <v>4304</v>
      </c>
      <c r="CH925" s="34">
        <v>4235</v>
      </c>
      <c r="CI925" s="34">
        <v>4408</v>
      </c>
      <c r="CJ925" s="34">
        <v>4212</v>
      </c>
      <c r="CK925" s="34">
        <v>4103</v>
      </c>
      <c r="CL925" s="34">
        <v>4185</v>
      </c>
      <c r="CM925" s="34">
        <v>4237</v>
      </c>
      <c r="CN925" s="34">
        <v>4259</v>
      </c>
      <c r="CO925" s="34">
        <v>4403</v>
      </c>
      <c r="CP925" s="34">
        <v>4415</v>
      </c>
      <c r="CQ925" s="34">
        <v>4430</v>
      </c>
      <c r="CR925" s="34">
        <v>4444</v>
      </c>
      <c r="CS925" s="34">
        <v>4428</v>
      </c>
      <c r="CT925" s="34">
        <v>4381</v>
      </c>
      <c r="CU925" s="34">
        <v>4423</v>
      </c>
      <c r="CV925" s="34">
        <v>4481</v>
      </c>
      <c r="CW925" s="34">
        <v>4590</v>
      </c>
      <c r="CX925" s="34">
        <v>4485</v>
      </c>
      <c r="CY925" s="34">
        <v>4511</v>
      </c>
      <c r="CZ925" s="34">
        <v>4421</v>
      </c>
      <c r="DA925" s="34">
        <v>4583</v>
      </c>
      <c r="DB925" s="34">
        <v>4622</v>
      </c>
      <c r="DC925" s="34">
        <v>4560</v>
      </c>
      <c r="DD925" s="34">
        <v>4621</v>
      </c>
      <c r="DE925" s="34">
        <v>4603</v>
      </c>
      <c r="DF925" s="34">
        <v>4511</v>
      </c>
      <c r="DG925" s="34">
        <v>4635</v>
      </c>
      <c r="DH925" s="34">
        <v>4699</v>
      </c>
      <c r="DI925" s="34">
        <v>4639</v>
      </c>
      <c r="DJ925" s="34">
        <v>4628</v>
      </c>
      <c r="DK925" s="34">
        <v>4631</v>
      </c>
      <c r="DL925" s="34">
        <v>4589</v>
      </c>
      <c r="DM925" s="34">
        <v>4700</v>
      </c>
      <c r="DN925" s="34">
        <v>4711</v>
      </c>
      <c r="DO925" s="34">
        <v>4458</v>
      </c>
      <c r="DP925" s="34">
        <v>4269</v>
      </c>
      <c r="DQ925" s="34">
        <v>4132</v>
      </c>
      <c r="DR925" s="34">
        <v>4161</v>
      </c>
      <c r="DS925" s="34">
        <v>4310</v>
      </c>
      <c r="DT925" s="34">
        <v>4427</v>
      </c>
      <c r="DU925" s="34">
        <v>4577</v>
      </c>
      <c r="DV925" s="34">
        <v>4563</v>
      </c>
      <c r="DW925" s="34">
        <v>4442</v>
      </c>
      <c r="DX925" s="34">
        <v>4379</v>
      </c>
      <c r="DY925" s="34">
        <v>4091</v>
      </c>
      <c r="DZ925" s="34">
        <v>4283</v>
      </c>
      <c r="EA925" s="34">
        <v>4340</v>
      </c>
      <c r="EB925" s="34">
        <v>4400</v>
      </c>
      <c r="EC925" s="34">
        <v>4458</v>
      </c>
      <c r="ED925" s="34">
        <v>4436</v>
      </c>
      <c r="EE925" s="34">
        <v>4552</v>
      </c>
      <c r="EF925" s="34">
        <v>4701</v>
      </c>
      <c r="EG925" s="34">
        <v>4822</v>
      </c>
      <c r="EH925" s="34">
        <v>4854</v>
      </c>
      <c r="EI925" s="34">
        <v>5034</v>
      </c>
      <c r="EJ925" s="34">
        <v>5014</v>
      </c>
      <c r="EK925" s="34">
        <v>4976</v>
      </c>
      <c r="EL925" s="34">
        <v>5124</v>
      </c>
      <c r="EM925" s="34">
        <v>5164</v>
      </c>
      <c r="EN925" s="34">
        <v>5295</v>
      </c>
      <c r="EO925" s="34">
        <v>5403</v>
      </c>
      <c r="EP925" s="34">
        <v>5419</v>
      </c>
      <c r="EQ925" s="34">
        <v>5443</v>
      </c>
      <c r="ER925" s="34">
        <v>5348</v>
      </c>
    </row>
    <row r="926" spans="1:148">
      <c r="B926" t="s">
        <v>385</v>
      </c>
      <c r="C926" t="s">
        <v>385</v>
      </c>
      <c r="D926" t="s">
        <v>385</v>
      </c>
      <c r="E926" t="s">
        <v>385</v>
      </c>
      <c r="F926" t="s">
        <v>385</v>
      </c>
      <c r="G926" t="s">
        <v>385</v>
      </c>
      <c r="H926" t="s">
        <v>385</v>
      </c>
      <c r="I926" t="s">
        <v>385</v>
      </c>
      <c r="J926" t="s">
        <v>385</v>
      </c>
      <c r="K926" t="s">
        <v>385</v>
      </c>
      <c r="L926" t="s">
        <v>385</v>
      </c>
      <c r="M926" t="s">
        <v>385</v>
      </c>
      <c r="N926" t="s">
        <v>385</v>
      </c>
      <c r="O926" t="s">
        <v>385</v>
      </c>
      <c r="P926" t="s">
        <v>385</v>
      </c>
      <c r="Q926" t="s">
        <v>385</v>
      </c>
      <c r="R926" t="s">
        <v>385</v>
      </c>
      <c r="S926" t="s">
        <v>385</v>
      </c>
      <c r="T926" t="s">
        <v>385</v>
      </c>
      <c r="U926" t="s">
        <v>385</v>
      </c>
      <c r="V926" t="s">
        <v>385</v>
      </c>
      <c r="W926" t="s">
        <v>385</v>
      </c>
      <c r="X926" t="s">
        <v>385</v>
      </c>
      <c r="Y926" t="s">
        <v>385</v>
      </c>
      <c r="Z926" t="s">
        <v>385</v>
      </c>
      <c r="AA926" t="s">
        <v>385</v>
      </c>
      <c r="AB926" t="s">
        <v>385</v>
      </c>
      <c r="AC926" t="s">
        <v>385</v>
      </c>
      <c r="AD926" t="s">
        <v>385</v>
      </c>
      <c r="AE926" t="s">
        <v>385</v>
      </c>
      <c r="AF926" t="s">
        <v>385</v>
      </c>
      <c r="AG926" t="s">
        <v>385</v>
      </c>
      <c r="AH926" t="s">
        <v>385</v>
      </c>
      <c r="AI926" t="s">
        <v>385</v>
      </c>
      <c r="AJ926" t="s">
        <v>385</v>
      </c>
      <c r="AK926" t="s">
        <v>385</v>
      </c>
      <c r="AL926" t="s">
        <v>385</v>
      </c>
      <c r="AM926" t="s">
        <v>385</v>
      </c>
      <c r="AN926" t="s">
        <v>385</v>
      </c>
      <c r="AO926" t="s">
        <v>385</v>
      </c>
      <c r="AP926" t="s">
        <v>385</v>
      </c>
      <c r="AQ926" t="s">
        <v>385</v>
      </c>
      <c r="AR926" t="s">
        <v>385</v>
      </c>
      <c r="AS926" t="s">
        <v>385</v>
      </c>
      <c r="AT926" t="s">
        <v>385</v>
      </c>
      <c r="AU926" t="s">
        <v>385</v>
      </c>
      <c r="AV926" t="s">
        <v>385</v>
      </c>
      <c r="AW926" t="s">
        <v>385</v>
      </c>
      <c r="AX926" t="s">
        <v>385</v>
      </c>
      <c r="AY926" t="s">
        <v>385</v>
      </c>
      <c r="AZ926" t="s">
        <v>385</v>
      </c>
      <c r="BA926" t="s">
        <v>385</v>
      </c>
      <c r="BB926" t="s">
        <v>385</v>
      </c>
      <c r="BC926" t="s">
        <v>385</v>
      </c>
      <c r="BD926" t="s">
        <v>385</v>
      </c>
      <c r="BE926" t="s">
        <v>385</v>
      </c>
      <c r="BF926" t="s">
        <v>385</v>
      </c>
      <c r="BG926" t="s">
        <v>385</v>
      </c>
      <c r="BH926" t="s">
        <v>385</v>
      </c>
      <c r="BI926" t="s">
        <v>385</v>
      </c>
      <c r="BJ926" t="s">
        <v>385</v>
      </c>
      <c r="BK926" t="s">
        <v>385</v>
      </c>
      <c r="BL926" t="s">
        <v>385</v>
      </c>
      <c r="BM926" t="s">
        <v>385</v>
      </c>
      <c r="BN926" t="s">
        <v>385</v>
      </c>
      <c r="BO926">
        <v>-0.9</v>
      </c>
      <c r="BP926">
        <v>0.6</v>
      </c>
      <c r="BQ926">
        <v>-0.4</v>
      </c>
      <c r="BR926">
        <v>-1.9</v>
      </c>
      <c r="BS926">
        <v>1.7</v>
      </c>
      <c r="BT926">
        <v>1.1000000000000001</v>
      </c>
      <c r="BU926">
        <v>-0.7</v>
      </c>
      <c r="BV926">
        <v>1.1000000000000001</v>
      </c>
      <c r="BW926">
        <v>4.3</v>
      </c>
      <c r="BX926">
        <v>2.1</v>
      </c>
      <c r="BY926">
        <v>3.4</v>
      </c>
      <c r="BZ926">
        <v>-0.1</v>
      </c>
      <c r="CA926">
        <v>-1.6</v>
      </c>
      <c r="CB926">
        <v>3.5</v>
      </c>
      <c r="CC926">
        <v>2.5</v>
      </c>
      <c r="CD926">
        <v>1.9</v>
      </c>
      <c r="CE926">
        <v>-0.1</v>
      </c>
      <c r="CF926">
        <v>0.8</v>
      </c>
      <c r="CG926">
        <v>1.8</v>
      </c>
      <c r="CH926">
        <v>-1.6</v>
      </c>
      <c r="CI926">
        <v>4.0999999999999996</v>
      </c>
      <c r="CJ926">
        <v>-4.5</v>
      </c>
      <c r="CK926">
        <v>-2.6</v>
      </c>
      <c r="CL926">
        <v>2</v>
      </c>
      <c r="CM926">
        <v>1.2</v>
      </c>
      <c r="CN926">
        <v>0.5</v>
      </c>
      <c r="CO926">
        <v>3.4</v>
      </c>
      <c r="CP926">
        <v>0.3</v>
      </c>
      <c r="CQ926">
        <v>0.4</v>
      </c>
      <c r="CR926">
        <v>0.3</v>
      </c>
      <c r="CS926">
        <v>-0.4</v>
      </c>
      <c r="CT926">
        <v>-1</v>
      </c>
      <c r="CU926">
        <v>0.9</v>
      </c>
      <c r="CV926">
        <v>1.3</v>
      </c>
      <c r="CW926">
        <v>2.4</v>
      </c>
      <c r="CX926">
        <v>-2.2999999999999998</v>
      </c>
      <c r="CY926">
        <v>0.6</v>
      </c>
      <c r="CZ926">
        <v>-2</v>
      </c>
      <c r="DA926">
        <v>3.7</v>
      </c>
      <c r="DB926">
        <v>0.9</v>
      </c>
      <c r="DC926">
        <v>-1.4</v>
      </c>
      <c r="DD926">
        <v>1.3</v>
      </c>
      <c r="DE926">
        <v>-0.4</v>
      </c>
      <c r="DF926">
        <v>-2</v>
      </c>
      <c r="DG926">
        <v>2.7</v>
      </c>
      <c r="DH926">
        <v>1.4</v>
      </c>
      <c r="DI926">
        <v>-1.3</v>
      </c>
      <c r="DJ926">
        <v>-0.2</v>
      </c>
      <c r="DK926">
        <v>0.1</v>
      </c>
      <c r="DL926">
        <v>-0.9</v>
      </c>
      <c r="DM926">
        <v>2.4</v>
      </c>
      <c r="DN926">
        <v>0.2</v>
      </c>
      <c r="DO926">
        <v>-5.4</v>
      </c>
      <c r="DP926">
        <v>-4.2</v>
      </c>
      <c r="DQ926">
        <v>-3.2</v>
      </c>
      <c r="DR926">
        <v>0.7</v>
      </c>
      <c r="DS926">
        <v>3.6</v>
      </c>
      <c r="DT926">
        <v>2.7</v>
      </c>
      <c r="DU926">
        <v>3.4</v>
      </c>
      <c r="DV926">
        <v>-0.3</v>
      </c>
      <c r="DW926">
        <v>-2.7</v>
      </c>
      <c r="DX926">
        <v>-1.4</v>
      </c>
      <c r="DY926">
        <v>-6.6</v>
      </c>
      <c r="DZ926">
        <v>4.7</v>
      </c>
      <c r="EA926">
        <v>1.3</v>
      </c>
      <c r="EB926">
        <v>1.4</v>
      </c>
      <c r="EC926">
        <v>1.3</v>
      </c>
      <c r="ED926">
        <v>-0.5</v>
      </c>
      <c r="EE926">
        <v>2.6</v>
      </c>
      <c r="EF926">
        <v>3.3</v>
      </c>
      <c r="EG926">
        <v>2.6</v>
      </c>
      <c r="EH926">
        <v>0.7</v>
      </c>
      <c r="EI926">
        <v>3.7</v>
      </c>
      <c r="EJ926">
        <v>-0.4</v>
      </c>
      <c r="EK926">
        <v>-0.8</v>
      </c>
      <c r="EL926">
        <v>3</v>
      </c>
      <c r="EM926">
        <v>0.8</v>
      </c>
      <c r="EN926">
        <v>2.5</v>
      </c>
      <c r="EO926">
        <v>2.1</v>
      </c>
      <c r="EP926">
        <v>0.3</v>
      </c>
      <c r="EQ926">
        <v>0.4</v>
      </c>
      <c r="ER926">
        <v>-1.7</v>
      </c>
    </row>
    <row r="928" spans="1:148">
      <c r="A928" t="s">
        <v>526</v>
      </c>
      <c r="B928" t="s">
        <v>385</v>
      </c>
      <c r="C928" t="s">
        <v>385</v>
      </c>
      <c r="D928" t="s">
        <v>385</v>
      </c>
      <c r="E928" t="s">
        <v>385</v>
      </c>
      <c r="F928" t="s">
        <v>385</v>
      </c>
      <c r="G928" t="s">
        <v>385</v>
      </c>
      <c r="H928" t="s">
        <v>385</v>
      </c>
      <c r="I928" t="s">
        <v>385</v>
      </c>
      <c r="J928" t="s">
        <v>385</v>
      </c>
      <c r="K928" t="s">
        <v>385</v>
      </c>
      <c r="L928" t="s">
        <v>385</v>
      </c>
      <c r="M928" t="s">
        <v>385</v>
      </c>
      <c r="N928" t="s">
        <v>385</v>
      </c>
      <c r="O928" t="s">
        <v>385</v>
      </c>
      <c r="P928" t="s">
        <v>385</v>
      </c>
      <c r="Q928" t="s">
        <v>385</v>
      </c>
      <c r="R928" t="s">
        <v>385</v>
      </c>
      <c r="S928" t="s">
        <v>385</v>
      </c>
      <c r="T928" t="s">
        <v>385</v>
      </c>
      <c r="U928" t="s">
        <v>385</v>
      </c>
      <c r="V928" t="s">
        <v>385</v>
      </c>
      <c r="W928" t="s">
        <v>385</v>
      </c>
      <c r="X928" t="s">
        <v>385</v>
      </c>
      <c r="Y928" t="s">
        <v>385</v>
      </c>
      <c r="Z928" t="s">
        <v>385</v>
      </c>
      <c r="AA928" t="s">
        <v>385</v>
      </c>
      <c r="AB928" t="s">
        <v>385</v>
      </c>
      <c r="AC928" t="s">
        <v>385</v>
      </c>
      <c r="AD928" t="s">
        <v>385</v>
      </c>
      <c r="AE928" t="s">
        <v>385</v>
      </c>
      <c r="AF928" t="s">
        <v>385</v>
      </c>
      <c r="AG928" t="s">
        <v>385</v>
      </c>
      <c r="AH928" t="s">
        <v>385</v>
      </c>
      <c r="AI928" t="s">
        <v>385</v>
      </c>
      <c r="AJ928" t="s">
        <v>385</v>
      </c>
      <c r="AK928" t="s">
        <v>385</v>
      </c>
      <c r="AL928" t="s">
        <v>385</v>
      </c>
      <c r="AM928" t="s">
        <v>385</v>
      </c>
      <c r="AN928" t="s">
        <v>385</v>
      </c>
      <c r="AO928" t="s">
        <v>385</v>
      </c>
      <c r="AP928" t="s">
        <v>385</v>
      </c>
      <c r="AQ928" t="s">
        <v>385</v>
      </c>
      <c r="AR928" t="s">
        <v>385</v>
      </c>
      <c r="AS928" t="s">
        <v>385</v>
      </c>
      <c r="AT928" t="s">
        <v>385</v>
      </c>
      <c r="AU928" t="s">
        <v>385</v>
      </c>
      <c r="AV928" t="s">
        <v>385</v>
      </c>
      <c r="AW928" t="s">
        <v>385</v>
      </c>
      <c r="AX928" t="s">
        <v>385</v>
      </c>
      <c r="AY928" t="s">
        <v>385</v>
      </c>
      <c r="AZ928" t="s">
        <v>385</v>
      </c>
      <c r="BA928" t="s">
        <v>385</v>
      </c>
      <c r="BB928" t="s">
        <v>385</v>
      </c>
      <c r="BC928" t="s">
        <v>385</v>
      </c>
      <c r="BD928" t="s">
        <v>385</v>
      </c>
      <c r="BE928" t="s">
        <v>385</v>
      </c>
      <c r="BF928" t="s">
        <v>385</v>
      </c>
      <c r="BG928" t="s">
        <v>385</v>
      </c>
      <c r="BH928" t="s">
        <v>385</v>
      </c>
      <c r="BI928" t="s">
        <v>385</v>
      </c>
      <c r="BJ928" t="s">
        <v>385</v>
      </c>
      <c r="BK928" t="s">
        <v>385</v>
      </c>
      <c r="BL928" t="s">
        <v>385</v>
      </c>
      <c r="BM928" t="s">
        <v>385</v>
      </c>
      <c r="BN928" s="34">
        <v>8362</v>
      </c>
      <c r="BO928" s="34">
        <v>8149</v>
      </c>
      <c r="BP928" s="34">
        <v>8055</v>
      </c>
      <c r="BQ928" s="34">
        <v>8430</v>
      </c>
      <c r="BR928" s="34">
        <v>8919</v>
      </c>
      <c r="BS928" s="34">
        <v>8914</v>
      </c>
      <c r="BT928" s="34">
        <v>9108</v>
      </c>
      <c r="BU928" s="34">
        <v>9141</v>
      </c>
      <c r="BV928" s="34">
        <v>9721</v>
      </c>
      <c r="BW928" s="34">
        <v>10071</v>
      </c>
      <c r="BX928" s="34">
        <v>10267</v>
      </c>
      <c r="BY928" s="34">
        <v>10457</v>
      </c>
      <c r="BZ928" s="34">
        <v>10168</v>
      </c>
      <c r="CA928" s="34">
        <v>10259</v>
      </c>
      <c r="CB928" s="34">
        <v>10341</v>
      </c>
      <c r="CC928" s="34">
        <v>10219</v>
      </c>
      <c r="CD928" s="34">
        <v>10513</v>
      </c>
      <c r="CE928" s="34">
        <v>10524</v>
      </c>
      <c r="CF928" s="34">
        <v>10116</v>
      </c>
      <c r="CG928" s="34">
        <v>10211</v>
      </c>
      <c r="CH928" s="34">
        <v>10476</v>
      </c>
      <c r="CI928" s="34">
        <v>10612</v>
      </c>
      <c r="CJ928" s="34">
        <v>10705</v>
      </c>
      <c r="CK928" s="34">
        <v>10740</v>
      </c>
      <c r="CL928" s="34">
        <v>10367</v>
      </c>
      <c r="CM928" s="34">
        <v>9589</v>
      </c>
      <c r="CN928" s="34">
        <v>9562</v>
      </c>
      <c r="CO928" s="34">
        <v>9702</v>
      </c>
      <c r="CP928" s="34">
        <v>9827</v>
      </c>
      <c r="CQ928" s="34">
        <v>9887</v>
      </c>
      <c r="CR928" s="34">
        <v>10091</v>
      </c>
      <c r="CS928" s="34">
        <v>10252</v>
      </c>
      <c r="CT928" s="34">
        <v>10154</v>
      </c>
      <c r="CU928" s="34">
        <v>10070</v>
      </c>
      <c r="CV928" s="34">
        <v>9946</v>
      </c>
      <c r="CW928" s="34">
        <v>9915</v>
      </c>
      <c r="CX928" s="34">
        <v>9999</v>
      </c>
      <c r="CY928" s="34">
        <v>9953</v>
      </c>
      <c r="CZ928" s="34">
        <v>10040</v>
      </c>
      <c r="DA928" s="34">
        <v>10231</v>
      </c>
      <c r="DB928" s="34">
        <v>10073</v>
      </c>
      <c r="DC928" s="34">
        <v>10059</v>
      </c>
      <c r="DD928" s="34">
        <v>10161</v>
      </c>
      <c r="DE928" s="34">
        <v>10174</v>
      </c>
      <c r="DF928" s="34">
        <v>10146</v>
      </c>
      <c r="DG928" s="34">
        <v>10298</v>
      </c>
      <c r="DH928" s="34">
        <v>10336</v>
      </c>
      <c r="DI928" s="34">
        <v>10292</v>
      </c>
      <c r="DJ928" s="34">
        <v>10349</v>
      </c>
      <c r="DK928" s="34">
        <v>10177</v>
      </c>
      <c r="DL928" s="34">
        <v>10368</v>
      </c>
      <c r="DM928" s="34">
        <v>10328</v>
      </c>
      <c r="DN928" s="34">
        <v>10416</v>
      </c>
      <c r="DO928" s="34">
        <v>10314</v>
      </c>
      <c r="DP928" s="34">
        <v>10143</v>
      </c>
      <c r="DQ928" s="34">
        <v>10143</v>
      </c>
      <c r="DR928" s="34">
        <v>10246</v>
      </c>
      <c r="DS928" s="34">
        <v>10535</v>
      </c>
      <c r="DT928" s="34">
        <v>10702</v>
      </c>
      <c r="DU928" s="34">
        <v>10874</v>
      </c>
      <c r="DV928" s="34">
        <v>10906</v>
      </c>
      <c r="DW928" s="34">
        <v>10789</v>
      </c>
      <c r="DX928" s="34">
        <v>10852</v>
      </c>
      <c r="DY928" s="34">
        <v>10895</v>
      </c>
      <c r="DZ928" s="34">
        <v>11085</v>
      </c>
      <c r="EA928" s="34">
        <v>11352</v>
      </c>
      <c r="EB928" s="34">
        <v>11550</v>
      </c>
      <c r="EC928" s="34">
        <v>11756</v>
      </c>
      <c r="ED928" s="34">
        <v>11872</v>
      </c>
      <c r="EE928" s="34">
        <v>12086</v>
      </c>
      <c r="EF928" s="34">
        <v>12234</v>
      </c>
      <c r="EG928" s="34">
        <v>12299</v>
      </c>
      <c r="EH928" s="34">
        <v>12174</v>
      </c>
      <c r="EI928" s="34">
        <v>12455</v>
      </c>
      <c r="EJ928" s="34">
        <v>12654</v>
      </c>
      <c r="EK928" s="34">
        <v>12755</v>
      </c>
      <c r="EL928" s="34">
        <v>12852</v>
      </c>
      <c r="EM928" s="34">
        <v>12896</v>
      </c>
      <c r="EN928" s="34">
        <v>13089</v>
      </c>
      <c r="EO928" s="34">
        <v>13046</v>
      </c>
      <c r="EP928" s="34">
        <v>13254</v>
      </c>
      <c r="EQ928" s="34">
        <v>13499</v>
      </c>
      <c r="ER928" s="34">
        <v>13707</v>
      </c>
    </row>
    <row r="929" spans="1:148">
      <c r="B929" t="s">
        <v>385</v>
      </c>
      <c r="C929" t="s">
        <v>385</v>
      </c>
      <c r="D929" t="s">
        <v>385</v>
      </c>
      <c r="E929" t="s">
        <v>385</v>
      </c>
      <c r="F929" t="s">
        <v>385</v>
      </c>
      <c r="G929" t="s">
        <v>385</v>
      </c>
      <c r="H929" t="s">
        <v>385</v>
      </c>
      <c r="I929" t="s">
        <v>385</v>
      </c>
      <c r="J929" t="s">
        <v>385</v>
      </c>
      <c r="K929" t="s">
        <v>385</v>
      </c>
      <c r="L929" t="s">
        <v>385</v>
      </c>
      <c r="M929" t="s">
        <v>385</v>
      </c>
      <c r="N929" t="s">
        <v>385</v>
      </c>
      <c r="O929" t="s">
        <v>385</v>
      </c>
      <c r="P929" t="s">
        <v>385</v>
      </c>
      <c r="Q929" t="s">
        <v>385</v>
      </c>
      <c r="R929" t="s">
        <v>385</v>
      </c>
      <c r="S929" t="s">
        <v>385</v>
      </c>
      <c r="T929" t="s">
        <v>385</v>
      </c>
      <c r="U929" t="s">
        <v>385</v>
      </c>
      <c r="V929" t="s">
        <v>385</v>
      </c>
      <c r="W929" t="s">
        <v>385</v>
      </c>
      <c r="X929" t="s">
        <v>385</v>
      </c>
      <c r="Y929" t="s">
        <v>385</v>
      </c>
      <c r="Z929" t="s">
        <v>385</v>
      </c>
      <c r="AA929" t="s">
        <v>385</v>
      </c>
      <c r="AB929" t="s">
        <v>385</v>
      </c>
      <c r="AC929" t="s">
        <v>385</v>
      </c>
      <c r="AD929" t="s">
        <v>385</v>
      </c>
      <c r="AE929" t="s">
        <v>385</v>
      </c>
      <c r="AF929" t="s">
        <v>385</v>
      </c>
      <c r="AG929" t="s">
        <v>385</v>
      </c>
      <c r="AH929" t="s">
        <v>385</v>
      </c>
      <c r="AI929" t="s">
        <v>385</v>
      </c>
      <c r="AJ929" t="s">
        <v>385</v>
      </c>
      <c r="AK929" t="s">
        <v>385</v>
      </c>
      <c r="AL929" t="s">
        <v>385</v>
      </c>
      <c r="AM929" t="s">
        <v>385</v>
      </c>
      <c r="AN929" t="s">
        <v>385</v>
      </c>
      <c r="AO929" t="s">
        <v>385</v>
      </c>
      <c r="AP929" t="s">
        <v>385</v>
      </c>
      <c r="AQ929" t="s">
        <v>385</v>
      </c>
      <c r="AR929" t="s">
        <v>385</v>
      </c>
      <c r="AS929" t="s">
        <v>385</v>
      </c>
      <c r="AT929" t="s">
        <v>385</v>
      </c>
      <c r="AU929" t="s">
        <v>385</v>
      </c>
      <c r="AV929" t="s">
        <v>385</v>
      </c>
      <c r="AW929" t="s">
        <v>385</v>
      </c>
      <c r="AX929" t="s">
        <v>385</v>
      </c>
      <c r="AY929" t="s">
        <v>385</v>
      </c>
      <c r="AZ929" t="s">
        <v>385</v>
      </c>
      <c r="BA929" t="s">
        <v>385</v>
      </c>
      <c r="BB929" t="s">
        <v>385</v>
      </c>
      <c r="BC929" t="s">
        <v>385</v>
      </c>
      <c r="BD929" t="s">
        <v>385</v>
      </c>
      <c r="BE929" t="s">
        <v>385</v>
      </c>
      <c r="BF929" t="s">
        <v>385</v>
      </c>
      <c r="BG929" t="s">
        <v>385</v>
      </c>
      <c r="BH929" t="s">
        <v>385</v>
      </c>
      <c r="BI929" t="s">
        <v>385</v>
      </c>
      <c r="BJ929" t="s">
        <v>385</v>
      </c>
      <c r="BK929" t="s">
        <v>385</v>
      </c>
      <c r="BL929" t="s">
        <v>385</v>
      </c>
      <c r="BM929" t="s">
        <v>385</v>
      </c>
      <c r="BN929" t="s">
        <v>385</v>
      </c>
      <c r="BO929">
        <v>-2.6</v>
      </c>
      <c r="BP929">
        <v>-1.2</v>
      </c>
      <c r="BQ929">
        <v>4.7</v>
      </c>
      <c r="BR929">
        <v>5.8</v>
      </c>
      <c r="BS929">
        <v>0</v>
      </c>
      <c r="BT929">
        <v>2.2000000000000002</v>
      </c>
      <c r="BU929">
        <v>0.4</v>
      </c>
      <c r="BV929">
        <v>6.3</v>
      </c>
      <c r="BW929">
        <v>3.6</v>
      </c>
      <c r="BX929">
        <v>1.9</v>
      </c>
      <c r="BY929">
        <v>1.8</v>
      </c>
      <c r="BZ929">
        <v>-2.8</v>
      </c>
      <c r="CA929">
        <v>0.9</v>
      </c>
      <c r="CB929">
        <v>0.8</v>
      </c>
      <c r="CC929">
        <v>-1.2</v>
      </c>
      <c r="CD929">
        <v>2.9</v>
      </c>
      <c r="CE929">
        <v>0.1</v>
      </c>
      <c r="CF929">
        <v>-3.9</v>
      </c>
      <c r="CG929">
        <v>0.9</v>
      </c>
      <c r="CH929">
        <v>2.6</v>
      </c>
      <c r="CI929">
        <v>1.3</v>
      </c>
      <c r="CJ929">
        <v>0.9</v>
      </c>
      <c r="CK929">
        <v>0.3</v>
      </c>
      <c r="CL929">
        <v>-3.5</v>
      </c>
      <c r="CM929">
        <v>-7.5</v>
      </c>
      <c r="CN929">
        <v>-0.3</v>
      </c>
      <c r="CO929">
        <v>1.5</v>
      </c>
      <c r="CP929">
        <v>1.3</v>
      </c>
      <c r="CQ929">
        <v>0.6</v>
      </c>
      <c r="CR929">
        <v>2.1</v>
      </c>
      <c r="CS929">
        <v>1.6</v>
      </c>
      <c r="CT929">
        <v>-1</v>
      </c>
      <c r="CU929">
        <v>-0.8</v>
      </c>
      <c r="CV929">
        <v>-1.2</v>
      </c>
      <c r="CW929">
        <v>-0.3</v>
      </c>
      <c r="CX929">
        <v>0.8</v>
      </c>
      <c r="CY929">
        <v>-0.5</v>
      </c>
      <c r="CZ929">
        <v>0.9</v>
      </c>
      <c r="DA929">
        <v>1.9</v>
      </c>
      <c r="DB929">
        <v>-1.5</v>
      </c>
      <c r="DC929">
        <v>-0.1</v>
      </c>
      <c r="DD929">
        <v>1</v>
      </c>
      <c r="DE929">
        <v>0.1</v>
      </c>
      <c r="DF929">
        <v>-0.3</v>
      </c>
      <c r="DG929">
        <v>1.5</v>
      </c>
      <c r="DH929">
        <v>0.4</v>
      </c>
      <c r="DI929">
        <v>-0.4</v>
      </c>
      <c r="DJ929">
        <v>0.6</v>
      </c>
      <c r="DK929">
        <v>-1.7</v>
      </c>
      <c r="DL929">
        <v>1.9</v>
      </c>
      <c r="DM929">
        <v>-0.4</v>
      </c>
      <c r="DN929">
        <v>0.9</v>
      </c>
      <c r="DO929">
        <v>-1</v>
      </c>
      <c r="DP929">
        <v>-1.7</v>
      </c>
      <c r="DQ929">
        <v>0</v>
      </c>
      <c r="DR929">
        <v>1</v>
      </c>
      <c r="DS929">
        <v>2.8</v>
      </c>
      <c r="DT929">
        <v>1.6</v>
      </c>
      <c r="DU929">
        <v>1.6</v>
      </c>
      <c r="DV929">
        <v>0.3</v>
      </c>
      <c r="DW929">
        <v>-1.1000000000000001</v>
      </c>
      <c r="DX929">
        <v>0.6</v>
      </c>
      <c r="DY929">
        <v>0.4</v>
      </c>
      <c r="DZ929">
        <v>1.7</v>
      </c>
      <c r="EA929">
        <v>2.4</v>
      </c>
      <c r="EB929">
        <v>1.7</v>
      </c>
      <c r="EC929">
        <v>1.8</v>
      </c>
      <c r="ED929">
        <v>1</v>
      </c>
      <c r="EE929">
        <v>1.8</v>
      </c>
      <c r="EF929">
        <v>1.2</v>
      </c>
      <c r="EG929">
        <v>0.5</v>
      </c>
      <c r="EH929">
        <v>-1</v>
      </c>
      <c r="EI929">
        <v>2.2999999999999998</v>
      </c>
      <c r="EJ929">
        <v>1.6</v>
      </c>
      <c r="EK929">
        <v>0.8</v>
      </c>
      <c r="EL929">
        <v>0.8</v>
      </c>
      <c r="EM929">
        <v>0.3</v>
      </c>
      <c r="EN929">
        <v>1.5</v>
      </c>
      <c r="EO929">
        <v>-0.3</v>
      </c>
      <c r="EP929">
        <v>1.6</v>
      </c>
      <c r="EQ929">
        <v>1.8</v>
      </c>
      <c r="ER929">
        <v>1.5</v>
      </c>
    </row>
    <row r="931" spans="1:148">
      <c r="A931" t="s">
        <v>527</v>
      </c>
      <c r="B931" t="s">
        <v>385</v>
      </c>
      <c r="C931" t="s">
        <v>385</v>
      </c>
      <c r="D931" t="s">
        <v>385</v>
      </c>
      <c r="E931" t="s">
        <v>385</v>
      </c>
      <c r="F931" t="s">
        <v>385</v>
      </c>
      <c r="G931" t="s">
        <v>385</v>
      </c>
      <c r="H931" t="s">
        <v>385</v>
      </c>
      <c r="I931" t="s">
        <v>385</v>
      </c>
      <c r="J931" t="s">
        <v>385</v>
      </c>
      <c r="K931" t="s">
        <v>385</v>
      </c>
      <c r="L931" t="s">
        <v>385</v>
      </c>
      <c r="M931" t="s">
        <v>385</v>
      </c>
      <c r="N931" t="s">
        <v>385</v>
      </c>
      <c r="O931" t="s">
        <v>385</v>
      </c>
      <c r="P931" t="s">
        <v>385</v>
      </c>
      <c r="Q931" t="s">
        <v>385</v>
      </c>
      <c r="R931" t="s">
        <v>385</v>
      </c>
      <c r="S931" t="s">
        <v>385</v>
      </c>
      <c r="T931" t="s">
        <v>385</v>
      </c>
      <c r="U931" t="s">
        <v>385</v>
      </c>
      <c r="V931" t="s">
        <v>385</v>
      </c>
      <c r="W931" t="s">
        <v>385</v>
      </c>
      <c r="X931" t="s">
        <v>385</v>
      </c>
      <c r="Y931" t="s">
        <v>385</v>
      </c>
      <c r="Z931" t="s">
        <v>385</v>
      </c>
      <c r="AA931" t="s">
        <v>385</v>
      </c>
      <c r="AB931" t="s">
        <v>385</v>
      </c>
      <c r="AC931" t="s">
        <v>385</v>
      </c>
      <c r="AD931" t="s">
        <v>385</v>
      </c>
      <c r="AE931" t="s">
        <v>385</v>
      </c>
      <c r="AF931" t="s">
        <v>385</v>
      </c>
      <c r="AG931" t="s">
        <v>385</v>
      </c>
      <c r="AH931" t="s">
        <v>385</v>
      </c>
      <c r="AI931" t="s">
        <v>385</v>
      </c>
      <c r="AJ931" t="s">
        <v>385</v>
      </c>
      <c r="AK931" t="s">
        <v>385</v>
      </c>
      <c r="AL931" t="s">
        <v>385</v>
      </c>
      <c r="AM931" t="s">
        <v>385</v>
      </c>
      <c r="AN931" t="s">
        <v>385</v>
      </c>
      <c r="AO931" t="s">
        <v>385</v>
      </c>
      <c r="AP931" t="s">
        <v>385</v>
      </c>
      <c r="AQ931" t="s">
        <v>385</v>
      </c>
      <c r="AR931" t="s">
        <v>385</v>
      </c>
      <c r="AS931" t="s">
        <v>385</v>
      </c>
      <c r="AT931" t="s">
        <v>385</v>
      </c>
      <c r="AU931" t="s">
        <v>385</v>
      </c>
      <c r="AV931" t="s">
        <v>385</v>
      </c>
      <c r="AW931" t="s">
        <v>385</v>
      </c>
      <c r="AX931" t="s">
        <v>385</v>
      </c>
      <c r="AY931" t="s">
        <v>385</v>
      </c>
      <c r="AZ931" t="s">
        <v>385</v>
      </c>
      <c r="BA931" t="s">
        <v>385</v>
      </c>
      <c r="BB931" t="s">
        <v>385</v>
      </c>
      <c r="BC931" t="s">
        <v>385</v>
      </c>
      <c r="BD931" t="s">
        <v>385</v>
      </c>
      <c r="BE931" t="s">
        <v>385</v>
      </c>
      <c r="BF931" t="s">
        <v>385</v>
      </c>
      <c r="BG931" t="s">
        <v>385</v>
      </c>
      <c r="BH931" t="s">
        <v>385</v>
      </c>
      <c r="BI931" t="s">
        <v>385</v>
      </c>
      <c r="BJ931" t="s">
        <v>385</v>
      </c>
      <c r="BK931" t="s">
        <v>385</v>
      </c>
      <c r="BL931" t="s">
        <v>385</v>
      </c>
      <c r="BM931" t="s">
        <v>385</v>
      </c>
      <c r="BN931" s="34">
        <v>7554</v>
      </c>
      <c r="BO931" s="34">
        <v>7464</v>
      </c>
      <c r="BP931" s="34">
        <v>7379</v>
      </c>
      <c r="BQ931" s="34">
        <v>7245</v>
      </c>
      <c r="BR931" s="34">
        <v>7408</v>
      </c>
      <c r="BS931" s="34">
        <v>7572</v>
      </c>
      <c r="BT931" s="34">
        <v>7830</v>
      </c>
      <c r="BU931" s="34">
        <v>8067</v>
      </c>
      <c r="BV931" s="34">
        <v>8278</v>
      </c>
      <c r="BW931" s="34">
        <v>8451</v>
      </c>
      <c r="BX931" s="34">
        <v>8551</v>
      </c>
      <c r="BY931" s="34">
        <v>8741</v>
      </c>
      <c r="BZ931" s="34">
        <v>8798</v>
      </c>
      <c r="CA931" s="34">
        <v>8881</v>
      </c>
      <c r="CB931" s="34">
        <v>9012</v>
      </c>
      <c r="CC931" s="34">
        <v>9227</v>
      </c>
      <c r="CD931" s="34">
        <v>9371</v>
      </c>
      <c r="CE931" s="34">
        <v>9497</v>
      </c>
      <c r="CF931" s="34">
        <v>9479</v>
      </c>
      <c r="CG931" s="34">
        <v>9397</v>
      </c>
      <c r="CH931" s="34">
        <v>9542</v>
      </c>
      <c r="CI931" s="34">
        <v>9683</v>
      </c>
      <c r="CJ931" s="34">
        <v>9986</v>
      </c>
      <c r="CK931" s="34">
        <v>10094</v>
      </c>
      <c r="CL931" s="34">
        <v>10089</v>
      </c>
      <c r="CM931" s="34">
        <v>9974</v>
      </c>
      <c r="CN931" s="34">
        <v>9883</v>
      </c>
      <c r="CO931" s="34">
        <v>10034</v>
      </c>
      <c r="CP931" s="34">
        <v>10219</v>
      </c>
      <c r="CQ931" s="34">
        <v>10300</v>
      </c>
      <c r="CR931" s="34">
        <v>10295</v>
      </c>
      <c r="CS931" s="34">
        <v>10481</v>
      </c>
      <c r="CT931" s="34">
        <v>10506</v>
      </c>
      <c r="CU931" s="34">
        <v>10485</v>
      </c>
      <c r="CV931" s="34">
        <v>10497</v>
      </c>
      <c r="CW931" s="34">
        <v>10439</v>
      </c>
      <c r="CX931" s="34">
        <v>10525</v>
      </c>
      <c r="CY931" s="34">
        <v>10554</v>
      </c>
      <c r="CZ931" s="34">
        <v>10647</v>
      </c>
      <c r="DA931" s="34">
        <v>10745</v>
      </c>
      <c r="DB931" s="34">
        <v>10772</v>
      </c>
      <c r="DC931" s="34">
        <v>10956</v>
      </c>
      <c r="DD931" s="34">
        <v>11089</v>
      </c>
      <c r="DE931" s="34">
        <v>11201</v>
      </c>
      <c r="DF931" s="34">
        <v>11293</v>
      </c>
      <c r="DG931" s="34">
        <v>11287</v>
      </c>
      <c r="DH931" s="34">
        <v>11337</v>
      </c>
      <c r="DI931" s="34">
        <v>11305</v>
      </c>
      <c r="DJ931" s="34">
        <v>11290</v>
      </c>
      <c r="DK931" s="34">
        <v>11135</v>
      </c>
      <c r="DL931" s="34">
        <v>11206</v>
      </c>
      <c r="DM931" s="34">
        <v>11124</v>
      </c>
      <c r="DN931" s="34">
        <v>10998</v>
      </c>
      <c r="DO931" s="34">
        <v>10883</v>
      </c>
      <c r="DP931" s="34">
        <v>10818</v>
      </c>
      <c r="DQ931" s="34">
        <v>10727</v>
      </c>
      <c r="DR931" s="34">
        <v>10775</v>
      </c>
      <c r="DS931" s="34">
        <v>10988</v>
      </c>
      <c r="DT931" s="34">
        <v>10932</v>
      </c>
      <c r="DU931" s="34">
        <v>10989</v>
      </c>
      <c r="DV931" s="34">
        <v>11077</v>
      </c>
      <c r="DW931" s="34">
        <v>11060</v>
      </c>
      <c r="DX931" s="34">
        <v>11124</v>
      </c>
      <c r="DY931" s="34">
        <v>11210</v>
      </c>
      <c r="DZ931" s="34">
        <v>11352</v>
      </c>
      <c r="EA931" s="34">
        <v>11497</v>
      </c>
      <c r="EB931" s="34">
        <v>11557</v>
      </c>
      <c r="EC931" s="34">
        <v>11679</v>
      </c>
      <c r="ED931" s="34">
        <v>11824</v>
      </c>
      <c r="EE931" s="34">
        <v>12021</v>
      </c>
      <c r="EF931" s="34">
        <v>12083</v>
      </c>
      <c r="EG931" s="34">
        <v>12135</v>
      </c>
      <c r="EH931" s="34">
        <v>12083</v>
      </c>
      <c r="EI931" s="34">
        <v>12029</v>
      </c>
      <c r="EJ931" s="34">
        <v>12046</v>
      </c>
      <c r="EK931" s="34">
        <v>12076</v>
      </c>
      <c r="EL931" s="34">
        <v>11903</v>
      </c>
      <c r="EM931" s="34">
        <v>11866</v>
      </c>
      <c r="EN931" s="34">
        <v>11997</v>
      </c>
      <c r="EO931" s="34">
        <v>11999</v>
      </c>
      <c r="EP931" s="34">
        <v>12008</v>
      </c>
      <c r="EQ931" s="34">
        <v>12003</v>
      </c>
      <c r="ER931" s="34">
        <v>12092</v>
      </c>
    </row>
    <row r="932" spans="1:148">
      <c r="B932" t="s">
        <v>385</v>
      </c>
      <c r="C932" t="s">
        <v>385</v>
      </c>
      <c r="D932" t="s">
        <v>385</v>
      </c>
      <c r="E932" t="s">
        <v>385</v>
      </c>
      <c r="F932" t="s">
        <v>385</v>
      </c>
      <c r="G932" t="s">
        <v>385</v>
      </c>
      <c r="H932" t="s">
        <v>385</v>
      </c>
      <c r="I932" t="s">
        <v>385</v>
      </c>
      <c r="J932" t="s">
        <v>385</v>
      </c>
      <c r="K932" t="s">
        <v>385</v>
      </c>
      <c r="L932" t="s">
        <v>385</v>
      </c>
      <c r="M932" t="s">
        <v>385</v>
      </c>
      <c r="N932" t="s">
        <v>385</v>
      </c>
      <c r="O932" t="s">
        <v>385</v>
      </c>
      <c r="P932" t="s">
        <v>385</v>
      </c>
      <c r="Q932" t="s">
        <v>385</v>
      </c>
      <c r="R932" t="s">
        <v>385</v>
      </c>
      <c r="S932" t="s">
        <v>385</v>
      </c>
      <c r="T932" t="s">
        <v>385</v>
      </c>
      <c r="U932" t="s">
        <v>385</v>
      </c>
      <c r="V932" t="s">
        <v>385</v>
      </c>
      <c r="W932" t="s">
        <v>385</v>
      </c>
      <c r="X932" t="s">
        <v>385</v>
      </c>
      <c r="Y932" t="s">
        <v>385</v>
      </c>
      <c r="Z932" t="s">
        <v>385</v>
      </c>
      <c r="AA932" t="s">
        <v>385</v>
      </c>
      <c r="AB932" t="s">
        <v>385</v>
      </c>
      <c r="AC932" t="s">
        <v>385</v>
      </c>
      <c r="AD932" t="s">
        <v>385</v>
      </c>
      <c r="AE932" t="s">
        <v>385</v>
      </c>
      <c r="AF932" t="s">
        <v>385</v>
      </c>
      <c r="AG932" t="s">
        <v>385</v>
      </c>
      <c r="AH932" t="s">
        <v>385</v>
      </c>
      <c r="AI932" t="s">
        <v>385</v>
      </c>
      <c r="AJ932" t="s">
        <v>385</v>
      </c>
      <c r="AK932" t="s">
        <v>385</v>
      </c>
      <c r="AL932" t="s">
        <v>385</v>
      </c>
      <c r="AM932" t="s">
        <v>385</v>
      </c>
      <c r="AN932" t="s">
        <v>385</v>
      </c>
      <c r="AO932" t="s">
        <v>385</v>
      </c>
      <c r="AP932" t="s">
        <v>385</v>
      </c>
      <c r="AQ932" t="s">
        <v>385</v>
      </c>
      <c r="AR932" t="s">
        <v>385</v>
      </c>
      <c r="AS932" t="s">
        <v>385</v>
      </c>
      <c r="AT932" t="s">
        <v>385</v>
      </c>
      <c r="AU932" t="s">
        <v>385</v>
      </c>
      <c r="AV932" t="s">
        <v>385</v>
      </c>
      <c r="AW932" t="s">
        <v>385</v>
      </c>
      <c r="AX932" t="s">
        <v>385</v>
      </c>
      <c r="AY932" t="s">
        <v>385</v>
      </c>
      <c r="AZ932" t="s">
        <v>385</v>
      </c>
      <c r="BA932" t="s">
        <v>385</v>
      </c>
      <c r="BB932" t="s">
        <v>385</v>
      </c>
      <c r="BC932" t="s">
        <v>385</v>
      </c>
      <c r="BD932" t="s">
        <v>385</v>
      </c>
      <c r="BE932" t="s">
        <v>385</v>
      </c>
      <c r="BF932" t="s">
        <v>385</v>
      </c>
      <c r="BG932" t="s">
        <v>385</v>
      </c>
      <c r="BH932" t="s">
        <v>385</v>
      </c>
      <c r="BI932" t="s">
        <v>385</v>
      </c>
      <c r="BJ932" t="s">
        <v>385</v>
      </c>
      <c r="BK932" t="s">
        <v>385</v>
      </c>
      <c r="BL932" t="s">
        <v>385</v>
      </c>
      <c r="BM932" t="s">
        <v>385</v>
      </c>
      <c r="BN932" t="s">
        <v>385</v>
      </c>
      <c r="BO932">
        <v>-1.2</v>
      </c>
      <c r="BP932">
        <v>-1.1000000000000001</v>
      </c>
      <c r="BQ932">
        <v>-1.8</v>
      </c>
      <c r="BR932">
        <v>2.2000000000000002</v>
      </c>
      <c r="BS932">
        <v>2.2000000000000002</v>
      </c>
      <c r="BT932">
        <v>3.4</v>
      </c>
      <c r="BU932">
        <v>3</v>
      </c>
      <c r="BV932">
        <v>2.6</v>
      </c>
      <c r="BW932">
        <v>2.1</v>
      </c>
      <c r="BX932">
        <v>1.2</v>
      </c>
      <c r="BY932">
        <v>2.2000000000000002</v>
      </c>
      <c r="BZ932">
        <v>0.7</v>
      </c>
      <c r="CA932">
        <v>0.9</v>
      </c>
      <c r="CB932">
        <v>1.5</v>
      </c>
      <c r="CC932">
        <v>2.4</v>
      </c>
      <c r="CD932">
        <v>1.6</v>
      </c>
      <c r="CE932">
        <v>1.3</v>
      </c>
      <c r="CF932">
        <v>-0.2</v>
      </c>
      <c r="CG932">
        <v>-0.9</v>
      </c>
      <c r="CH932">
        <v>1.5</v>
      </c>
      <c r="CI932">
        <v>1.5</v>
      </c>
      <c r="CJ932">
        <v>3.1</v>
      </c>
      <c r="CK932">
        <v>1.1000000000000001</v>
      </c>
      <c r="CL932">
        <v>0</v>
      </c>
      <c r="CM932">
        <v>-1.1000000000000001</v>
      </c>
      <c r="CN932">
        <v>-0.9</v>
      </c>
      <c r="CO932">
        <v>1.5</v>
      </c>
      <c r="CP932">
        <v>1.9</v>
      </c>
      <c r="CQ932">
        <v>0.8</v>
      </c>
      <c r="CR932">
        <v>0</v>
      </c>
      <c r="CS932">
        <v>1.8</v>
      </c>
      <c r="CT932">
        <v>0.2</v>
      </c>
      <c r="CU932">
        <v>-0.2</v>
      </c>
      <c r="CV932">
        <v>0.1</v>
      </c>
      <c r="CW932">
        <v>-0.6</v>
      </c>
      <c r="CX932">
        <v>0.8</v>
      </c>
      <c r="CY932">
        <v>0.3</v>
      </c>
      <c r="CZ932">
        <v>0.9</v>
      </c>
      <c r="DA932">
        <v>0.9</v>
      </c>
      <c r="DB932">
        <v>0.2</v>
      </c>
      <c r="DC932">
        <v>1.7</v>
      </c>
      <c r="DD932">
        <v>1.2</v>
      </c>
      <c r="DE932">
        <v>1</v>
      </c>
      <c r="DF932">
        <v>0.8</v>
      </c>
      <c r="DG932">
        <v>-0.1</v>
      </c>
      <c r="DH932">
        <v>0.4</v>
      </c>
      <c r="DI932">
        <v>-0.3</v>
      </c>
      <c r="DJ932">
        <v>-0.1</v>
      </c>
      <c r="DK932">
        <v>-1.4</v>
      </c>
      <c r="DL932">
        <v>0.6</v>
      </c>
      <c r="DM932">
        <v>-0.7</v>
      </c>
      <c r="DN932">
        <v>-1.1000000000000001</v>
      </c>
      <c r="DO932">
        <v>-1</v>
      </c>
      <c r="DP932">
        <v>-0.6</v>
      </c>
      <c r="DQ932">
        <v>-0.8</v>
      </c>
      <c r="DR932">
        <v>0.4</v>
      </c>
      <c r="DS932">
        <v>2</v>
      </c>
      <c r="DT932">
        <v>-0.5</v>
      </c>
      <c r="DU932">
        <v>0.5</v>
      </c>
      <c r="DV932">
        <v>0.8</v>
      </c>
      <c r="DW932">
        <v>-0.1</v>
      </c>
      <c r="DX932">
        <v>0.6</v>
      </c>
      <c r="DY932">
        <v>0.8</v>
      </c>
      <c r="DZ932">
        <v>1.3</v>
      </c>
      <c r="EA932">
        <v>1.3</v>
      </c>
      <c r="EB932">
        <v>0.5</v>
      </c>
      <c r="EC932">
        <v>1.1000000000000001</v>
      </c>
      <c r="ED932">
        <v>1.2</v>
      </c>
      <c r="EE932">
        <v>1.7</v>
      </c>
      <c r="EF932">
        <v>0.5</v>
      </c>
      <c r="EG932">
        <v>0.4</v>
      </c>
      <c r="EH932">
        <v>-0.4</v>
      </c>
      <c r="EI932">
        <v>-0.4</v>
      </c>
      <c r="EJ932">
        <v>0.1</v>
      </c>
      <c r="EK932">
        <v>0.2</v>
      </c>
      <c r="EL932">
        <v>-1.4</v>
      </c>
      <c r="EM932">
        <v>-0.3</v>
      </c>
      <c r="EN932">
        <v>1.1000000000000001</v>
      </c>
      <c r="EO932">
        <v>0</v>
      </c>
      <c r="EP932">
        <v>0.1</v>
      </c>
      <c r="EQ932">
        <v>0</v>
      </c>
      <c r="ER932">
        <v>0.7</v>
      </c>
    </row>
    <row r="934" spans="1:148">
      <c r="A934" t="s">
        <v>528</v>
      </c>
      <c r="B934" t="s">
        <v>385</v>
      </c>
      <c r="C934" t="s">
        <v>385</v>
      </c>
      <c r="D934" t="s">
        <v>385</v>
      </c>
      <c r="E934" t="s">
        <v>385</v>
      </c>
      <c r="F934" t="s">
        <v>385</v>
      </c>
      <c r="G934" t="s">
        <v>385</v>
      </c>
      <c r="H934" t="s">
        <v>385</v>
      </c>
      <c r="I934" t="s">
        <v>385</v>
      </c>
      <c r="J934" t="s">
        <v>385</v>
      </c>
      <c r="K934" t="s">
        <v>385</v>
      </c>
      <c r="L934" t="s">
        <v>385</v>
      </c>
      <c r="M934" t="s">
        <v>385</v>
      </c>
      <c r="N934" t="s">
        <v>385</v>
      </c>
      <c r="O934" t="s">
        <v>385</v>
      </c>
      <c r="P934" t="s">
        <v>385</v>
      </c>
      <c r="Q934" t="s">
        <v>385</v>
      </c>
      <c r="R934" t="s">
        <v>385</v>
      </c>
      <c r="S934" t="s">
        <v>385</v>
      </c>
      <c r="T934" t="s">
        <v>385</v>
      </c>
      <c r="U934" t="s">
        <v>385</v>
      </c>
      <c r="V934" t="s">
        <v>385</v>
      </c>
      <c r="W934" t="s">
        <v>385</v>
      </c>
      <c r="X934" t="s">
        <v>385</v>
      </c>
      <c r="Y934" t="s">
        <v>385</v>
      </c>
      <c r="Z934" t="s">
        <v>385</v>
      </c>
      <c r="AA934" t="s">
        <v>385</v>
      </c>
      <c r="AB934" t="s">
        <v>385</v>
      </c>
      <c r="AC934" t="s">
        <v>385</v>
      </c>
      <c r="AD934" t="s">
        <v>385</v>
      </c>
      <c r="AE934" t="s">
        <v>385</v>
      </c>
      <c r="AF934" t="s">
        <v>385</v>
      </c>
      <c r="AG934" t="s">
        <v>385</v>
      </c>
      <c r="AH934" t="s">
        <v>385</v>
      </c>
      <c r="AI934" t="s">
        <v>385</v>
      </c>
      <c r="AJ934" t="s">
        <v>385</v>
      </c>
      <c r="AK934" t="s">
        <v>385</v>
      </c>
      <c r="AL934" t="s">
        <v>385</v>
      </c>
      <c r="AM934" t="s">
        <v>385</v>
      </c>
      <c r="AN934" t="s">
        <v>385</v>
      </c>
      <c r="AO934" t="s">
        <v>385</v>
      </c>
      <c r="AP934" t="s">
        <v>385</v>
      </c>
      <c r="AQ934" t="s">
        <v>385</v>
      </c>
      <c r="AR934" t="s">
        <v>385</v>
      </c>
      <c r="AS934" t="s">
        <v>385</v>
      </c>
      <c r="AT934" t="s">
        <v>385</v>
      </c>
      <c r="AU934" t="s">
        <v>385</v>
      </c>
      <c r="AV934" t="s">
        <v>385</v>
      </c>
      <c r="AW934" t="s">
        <v>385</v>
      </c>
      <c r="AX934" t="s">
        <v>385</v>
      </c>
      <c r="AY934" t="s">
        <v>385</v>
      </c>
      <c r="AZ934" t="s">
        <v>385</v>
      </c>
      <c r="BA934" t="s">
        <v>385</v>
      </c>
      <c r="BB934" t="s">
        <v>385</v>
      </c>
      <c r="BC934" t="s">
        <v>385</v>
      </c>
      <c r="BD934" t="s">
        <v>385</v>
      </c>
      <c r="BE934" t="s">
        <v>385</v>
      </c>
      <c r="BF934" t="s">
        <v>385</v>
      </c>
      <c r="BG934" t="s">
        <v>385</v>
      </c>
      <c r="BH934" t="s">
        <v>385</v>
      </c>
      <c r="BI934" t="s">
        <v>385</v>
      </c>
      <c r="BJ934" t="s">
        <v>385</v>
      </c>
      <c r="BK934" t="s">
        <v>385</v>
      </c>
      <c r="BL934" t="s">
        <v>385</v>
      </c>
      <c r="BM934" t="s">
        <v>385</v>
      </c>
      <c r="BN934" s="34">
        <v>29773</v>
      </c>
      <c r="BO934" s="34">
        <v>29421</v>
      </c>
      <c r="BP934" s="34">
        <v>29355</v>
      </c>
      <c r="BQ934" s="34">
        <v>29157</v>
      </c>
      <c r="BR934" s="34">
        <v>29458</v>
      </c>
      <c r="BS934" s="34">
        <v>29517</v>
      </c>
      <c r="BT934" s="34">
        <v>29432</v>
      </c>
      <c r="BU934" s="34">
        <v>29346</v>
      </c>
      <c r="BV934" s="34">
        <v>29526</v>
      </c>
      <c r="BW934" s="34">
        <v>29847</v>
      </c>
      <c r="BX934" s="34">
        <v>29510</v>
      </c>
      <c r="BY934" s="34">
        <v>30101</v>
      </c>
      <c r="BZ934" s="34">
        <v>30139</v>
      </c>
      <c r="CA934" s="34">
        <v>30437</v>
      </c>
      <c r="CB934" s="34">
        <v>30449</v>
      </c>
      <c r="CC934" s="34">
        <v>30696</v>
      </c>
      <c r="CD934" s="34">
        <v>30848</v>
      </c>
      <c r="CE934" s="34">
        <v>31174</v>
      </c>
      <c r="CF934" s="34">
        <v>31183</v>
      </c>
      <c r="CG934" s="34">
        <v>31193</v>
      </c>
      <c r="CH934" s="34">
        <v>31213</v>
      </c>
      <c r="CI934" s="34">
        <v>30843</v>
      </c>
      <c r="CJ934" s="34">
        <v>32631</v>
      </c>
      <c r="CK934" s="34">
        <v>32960</v>
      </c>
      <c r="CL934" s="34">
        <v>33355</v>
      </c>
      <c r="CM934" s="34">
        <v>33308</v>
      </c>
      <c r="CN934" s="34">
        <v>32902</v>
      </c>
      <c r="CO934" s="34">
        <v>33392</v>
      </c>
      <c r="CP934" s="34">
        <v>33869</v>
      </c>
      <c r="CQ934" s="34">
        <v>33643</v>
      </c>
      <c r="CR934" s="34">
        <v>34068</v>
      </c>
      <c r="CS934" s="34">
        <v>33560</v>
      </c>
      <c r="CT934" s="34">
        <v>33776</v>
      </c>
      <c r="CU934" s="34">
        <v>33967</v>
      </c>
      <c r="CV934" s="34">
        <v>34258</v>
      </c>
      <c r="CW934" s="34">
        <v>35132</v>
      </c>
      <c r="CX934" s="34">
        <v>35350</v>
      </c>
      <c r="CY934" s="34">
        <v>35679</v>
      </c>
      <c r="CZ934" s="34">
        <v>35640</v>
      </c>
      <c r="DA934" s="34">
        <v>35902</v>
      </c>
      <c r="DB934" s="34">
        <v>36195</v>
      </c>
      <c r="DC934" s="34">
        <v>36528</v>
      </c>
      <c r="DD934" s="34">
        <v>36700</v>
      </c>
      <c r="DE934" s="34">
        <v>37056</v>
      </c>
      <c r="DF934" s="34">
        <v>38453</v>
      </c>
      <c r="DG934" s="34">
        <v>38483</v>
      </c>
      <c r="DH934" s="34">
        <v>38532</v>
      </c>
      <c r="DI934" s="34">
        <v>38835</v>
      </c>
      <c r="DJ934" s="34">
        <v>39345</v>
      </c>
      <c r="DK934" s="34">
        <v>40073</v>
      </c>
      <c r="DL934" s="34">
        <v>40799</v>
      </c>
      <c r="DM934" s="34">
        <v>41232</v>
      </c>
      <c r="DN934" s="34">
        <v>41361</v>
      </c>
      <c r="DO934" s="34">
        <v>41420</v>
      </c>
      <c r="DP934" s="34">
        <v>41813</v>
      </c>
      <c r="DQ934" s="34">
        <v>41874</v>
      </c>
      <c r="DR934" s="34">
        <v>41988</v>
      </c>
      <c r="DS934" s="34">
        <v>42142</v>
      </c>
      <c r="DT934" s="34">
        <v>42666</v>
      </c>
      <c r="DU934" s="34">
        <v>42847</v>
      </c>
      <c r="DV934" s="34">
        <v>42380</v>
      </c>
      <c r="DW934" s="34">
        <v>41970</v>
      </c>
      <c r="DX934" s="34">
        <v>41506</v>
      </c>
      <c r="DY934" s="34">
        <v>41074</v>
      </c>
      <c r="DZ934" s="34">
        <v>41136</v>
      </c>
      <c r="EA934" s="34">
        <v>41064</v>
      </c>
      <c r="EB934" s="34">
        <v>41350</v>
      </c>
      <c r="EC934" s="34">
        <v>41358</v>
      </c>
      <c r="ED934" s="34">
        <v>41324</v>
      </c>
      <c r="EE934" s="34">
        <v>40958</v>
      </c>
      <c r="EF934" s="34">
        <v>40466</v>
      </c>
      <c r="EG934" s="34">
        <v>40517</v>
      </c>
      <c r="EH934" s="34">
        <v>40764</v>
      </c>
      <c r="EI934" s="34">
        <v>40999</v>
      </c>
      <c r="EJ934" s="34">
        <v>41280</v>
      </c>
      <c r="EK934" s="34">
        <v>41445</v>
      </c>
      <c r="EL934" s="34">
        <v>41485</v>
      </c>
      <c r="EM934" s="34">
        <v>41683</v>
      </c>
      <c r="EN934" s="34">
        <v>41769</v>
      </c>
      <c r="EO934" s="34">
        <v>41855</v>
      </c>
      <c r="EP934" s="34">
        <v>42522</v>
      </c>
      <c r="EQ934" s="34">
        <v>42878</v>
      </c>
      <c r="ER934" s="34">
        <v>43560</v>
      </c>
    </row>
    <row r="935" spans="1:148">
      <c r="B935" t="s">
        <v>385</v>
      </c>
      <c r="C935" t="s">
        <v>385</v>
      </c>
      <c r="D935" t="s">
        <v>385</v>
      </c>
      <c r="E935" t="s">
        <v>385</v>
      </c>
      <c r="F935" t="s">
        <v>385</v>
      </c>
      <c r="G935" t="s">
        <v>385</v>
      </c>
      <c r="H935" t="s">
        <v>385</v>
      </c>
      <c r="I935" t="s">
        <v>385</v>
      </c>
      <c r="J935" t="s">
        <v>385</v>
      </c>
      <c r="K935" t="s">
        <v>385</v>
      </c>
      <c r="L935" t="s">
        <v>385</v>
      </c>
      <c r="M935" t="s">
        <v>385</v>
      </c>
      <c r="N935" t="s">
        <v>385</v>
      </c>
      <c r="O935" t="s">
        <v>385</v>
      </c>
      <c r="P935" t="s">
        <v>385</v>
      </c>
      <c r="Q935" t="s">
        <v>385</v>
      </c>
      <c r="R935" t="s">
        <v>385</v>
      </c>
      <c r="S935" t="s">
        <v>385</v>
      </c>
      <c r="T935" t="s">
        <v>385</v>
      </c>
      <c r="U935" t="s">
        <v>385</v>
      </c>
      <c r="V935" t="s">
        <v>385</v>
      </c>
      <c r="W935" t="s">
        <v>385</v>
      </c>
      <c r="X935" t="s">
        <v>385</v>
      </c>
      <c r="Y935" t="s">
        <v>385</v>
      </c>
      <c r="Z935" t="s">
        <v>385</v>
      </c>
      <c r="AA935" t="s">
        <v>385</v>
      </c>
      <c r="AB935" t="s">
        <v>385</v>
      </c>
      <c r="AC935" t="s">
        <v>385</v>
      </c>
      <c r="AD935" t="s">
        <v>385</v>
      </c>
      <c r="AE935" t="s">
        <v>385</v>
      </c>
      <c r="AF935" t="s">
        <v>385</v>
      </c>
      <c r="AG935" t="s">
        <v>385</v>
      </c>
      <c r="AH935" t="s">
        <v>385</v>
      </c>
      <c r="AI935" t="s">
        <v>385</v>
      </c>
      <c r="AJ935" t="s">
        <v>385</v>
      </c>
      <c r="AK935" t="s">
        <v>385</v>
      </c>
      <c r="AL935" t="s">
        <v>385</v>
      </c>
      <c r="AM935" t="s">
        <v>385</v>
      </c>
      <c r="AN935" t="s">
        <v>385</v>
      </c>
      <c r="AO935" t="s">
        <v>385</v>
      </c>
      <c r="AP935" t="s">
        <v>385</v>
      </c>
      <c r="AQ935" t="s">
        <v>385</v>
      </c>
      <c r="AR935" t="s">
        <v>385</v>
      </c>
      <c r="AS935" t="s">
        <v>385</v>
      </c>
      <c r="AT935" t="s">
        <v>385</v>
      </c>
      <c r="AU935" t="s">
        <v>385</v>
      </c>
      <c r="AV935" t="s">
        <v>385</v>
      </c>
      <c r="AW935" t="s">
        <v>385</v>
      </c>
      <c r="AX935" t="s">
        <v>385</v>
      </c>
      <c r="AY935" t="s">
        <v>385</v>
      </c>
      <c r="AZ935" t="s">
        <v>385</v>
      </c>
      <c r="BA935" t="s">
        <v>385</v>
      </c>
      <c r="BB935" t="s">
        <v>385</v>
      </c>
      <c r="BC935" t="s">
        <v>385</v>
      </c>
      <c r="BD935" t="s">
        <v>385</v>
      </c>
      <c r="BE935" t="s">
        <v>385</v>
      </c>
      <c r="BF935" t="s">
        <v>385</v>
      </c>
      <c r="BG935" t="s">
        <v>385</v>
      </c>
      <c r="BH935" t="s">
        <v>385</v>
      </c>
      <c r="BI935" t="s">
        <v>385</v>
      </c>
      <c r="BJ935" t="s">
        <v>385</v>
      </c>
      <c r="BK935" t="s">
        <v>385</v>
      </c>
      <c r="BL935" t="s">
        <v>385</v>
      </c>
      <c r="BM935" t="s">
        <v>385</v>
      </c>
      <c r="BN935" t="s">
        <v>385</v>
      </c>
      <c r="BO935">
        <v>-1.2</v>
      </c>
      <c r="BP935">
        <v>-0.2</v>
      </c>
      <c r="BQ935">
        <v>-0.7</v>
      </c>
      <c r="BR935">
        <v>1</v>
      </c>
      <c r="BS935">
        <v>0.2</v>
      </c>
      <c r="BT935">
        <v>-0.3</v>
      </c>
      <c r="BU935">
        <v>-0.3</v>
      </c>
      <c r="BV935">
        <v>0.6</v>
      </c>
      <c r="BW935">
        <v>1.1000000000000001</v>
      </c>
      <c r="BX935">
        <v>-1.1000000000000001</v>
      </c>
      <c r="BY935">
        <v>2</v>
      </c>
      <c r="BZ935">
        <v>0.1</v>
      </c>
      <c r="CA935">
        <v>1</v>
      </c>
      <c r="CB935">
        <v>0</v>
      </c>
      <c r="CC935">
        <v>0.8</v>
      </c>
      <c r="CD935">
        <v>0.5</v>
      </c>
      <c r="CE935">
        <v>1.1000000000000001</v>
      </c>
      <c r="CF935">
        <v>0</v>
      </c>
      <c r="CG935">
        <v>0</v>
      </c>
      <c r="CH935">
        <v>0.1</v>
      </c>
      <c r="CI935">
        <v>-1.2</v>
      </c>
      <c r="CJ935">
        <v>5.8</v>
      </c>
      <c r="CK935">
        <v>1</v>
      </c>
      <c r="CL935">
        <v>1.2</v>
      </c>
      <c r="CM935">
        <v>-0.1</v>
      </c>
      <c r="CN935">
        <v>-1.2</v>
      </c>
      <c r="CO935">
        <v>1.5</v>
      </c>
      <c r="CP935">
        <v>1.4</v>
      </c>
      <c r="CQ935">
        <v>-0.7</v>
      </c>
      <c r="CR935">
        <v>1.3</v>
      </c>
      <c r="CS935">
        <v>-1.5</v>
      </c>
      <c r="CT935">
        <v>0.6</v>
      </c>
      <c r="CU935">
        <v>0.6</v>
      </c>
      <c r="CV935">
        <v>0.9</v>
      </c>
      <c r="CW935">
        <v>2.6</v>
      </c>
      <c r="CX935">
        <v>0.6</v>
      </c>
      <c r="CY935">
        <v>0.9</v>
      </c>
      <c r="CZ935">
        <v>-0.1</v>
      </c>
      <c r="DA935">
        <v>0.7</v>
      </c>
      <c r="DB935">
        <v>0.8</v>
      </c>
      <c r="DC935">
        <v>0.9</v>
      </c>
      <c r="DD935">
        <v>0.5</v>
      </c>
      <c r="DE935">
        <v>1</v>
      </c>
      <c r="DF935">
        <v>3.8</v>
      </c>
      <c r="DG935">
        <v>0.1</v>
      </c>
      <c r="DH935">
        <v>0.1</v>
      </c>
      <c r="DI935">
        <v>0.8</v>
      </c>
      <c r="DJ935">
        <v>1.3</v>
      </c>
      <c r="DK935">
        <v>1.9</v>
      </c>
      <c r="DL935">
        <v>1.8</v>
      </c>
      <c r="DM935">
        <v>1.1000000000000001</v>
      </c>
      <c r="DN935">
        <v>0.3</v>
      </c>
      <c r="DO935">
        <v>0.1</v>
      </c>
      <c r="DP935">
        <v>0.9</v>
      </c>
      <c r="DQ935">
        <v>0.1</v>
      </c>
      <c r="DR935">
        <v>0.3</v>
      </c>
      <c r="DS935">
        <v>0.4</v>
      </c>
      <c r="DT935">
        <v>1.2</v>
      </c>
      <c r="DU935">
        <v>0.4</v>
      </c>
      <c r="DV935">
        <v>-1.1000000000000001</v>
      </c>
      <c r="DW935">
        <v>-1</v>
      </c>
      <c r="DX935">
        <v>-1.1000000000000001</v>
      </c>
      <c r="DY935">
        <v>-1</v>
      </c>
      <c r="DZ935">
        <v>0.1</v>
      </c>
      <c r="EA935">
        <v>-0.2</v>
      </c>
      <c r="EB935">
        <v>0.7</v>
      </c>
      <c r="EC935">
        <v>0</v>
      </c>
      <c r="ED935">
        <v>-0.1</v>
      </c>
      <c r="EE935">
        <v>-0.9</v>
      </c>
      <c r="EF935">
        <v>-1.2</v>
      </c>
      <c r="EG935">
        <v>0.1</v>
      </c>
      <c r="EH935">
        <v>0.6</v>
      </c>
      <c r="EI935">
        <v>0.6</v>
      </c>
      <c r="EJ935">
        <v>0.7</v>
      </c>
      <c r="EK935">
        <v>0.4</v>
      </c>
      <c r="EL935">
        <v>0.1</v>
      </c>
      <c r="EM935">
        <v>0.5</v>
      </c>
      <c r="EN935">
        <v>0.2</v>
      </c>
      <c r="EO935">
        <v>0.2</v>
      </c>
      <c r="EP935">
        <v>1.6</v>
      </c>
      <c r="EQ935">
        <v>0.8</v>
      </c>
      <c r="ER935">
        <v>1.6</v>
      </c>
    </row>
    <row r="937" spans="1:148">
      <c r="A937" t="s">
        <v>529</v>
      </c>
      <c r="B937" t="s">
        <v>385</v>
      </c>
      <c r="C937" t="s">
        <v>385</v>
      </c>
      <c r="D937" t="s">
        <v>385</v>
      </c>
      <c r="E937" t="s">
        <v>385</v>
      </c>
      <c r="F937" t="s">
        <v>385</v>
      </c>
      <c r="G937" t="s">
        <v>385</v>
      </c>
      <c r="H937" t="s">
        <v>385</v>
      </c>
      <c r="I937" t="s">
        <v>385</v>
      </c>
      <c r="J937" t="s">
        <v>385</v>
      </c>
      <c r="K937" t="s">
        <v>385</v>
      </c>
      <c r="L937" t="s">
        <v>385</v>
      </c>
      <c r="M937" t="s">
        <v>385</v>
      </c>
      <c r="N937" t="s">
        <v>385</v>
      </c>
      <c r="O937" t="s">
        <v>385</v>
      </c>
      <c r="P937" t="s">
        <v>385</v>
      </c>
      <c r="Q937" t="s">
        <v>385</v>
      </c>
      <c r="R937" t="s">
        <v>385</v>
      </c>
      <c r="S937" t="s">
        <v>385</v>
      </c>
      <c r="T937" t="s">
        <v>385</v>
      </c>
      <c r="U937" t="s">
        <v>385</v>
      </c>
      <c r="V937" t="s">
        <v>385</v>
      </c>
      <c r="W937" t="s">
        <v>385</v>
      </c>
      <c r="X937" t="s">
        <v>385</v>
      </c>
      <c r="Y937" t="s">
        <v>385</v>
      </c>
      <c r="Z937" t="s">
        <v>385</v>
      </c>
      <c r="AA937" t="s">
        <v>385</v>
      </c>
      <c r="AB937" t="s">
        <v>385</v>
      </c>
      <c r="AC937" t="s">
        <v>385</v>
      </c>
      <c r="AD937" t="s">
        <v>385</v>
      </c>
      <c r="AE937" t="s">
        <v>385</v>
      </c>
      <c r="AF937" t="s">
        <v>385</v>
      </c>
      <c r="AG937" t="s">
        <v>385</v>
      </c>
      <c r="AH937" t="s">
        <v>385</v>
      </c>
      <c r="AI937" t="s">
        <v>385</v>
      </c>
      <c r="AJ937" t="s">
        <v>385</v>
      </c>
      <c r="AK937" t="s">
        <v>385</v>
      </c>
      <c r="AL937" t="s">
        <v>385</v>
      </c>
      <c r="AM937" t="s">
        <v>385</v>
      </c>
      <c r="AN937" t="s">
        <v>385</v>
      </c>
      <c r="AO937" t="s">
        <v>385</v>
      </c>
      <c r="AP937" t="s">
        <v>385</v>
      </c>
      <c r="AQ937" t="s">
        <v>385</v>
      </c>
      <c r="AR937" t="s">
        <v>385</v>
      </c>
      <c r="AS937" t="s">
        <v>385</v>
      </c>
      <c r="AT937" t="s">
        <v>385</v>
      </c>
      <c r="AU937" t="s">
        <v>385</v>
      </c>
      <c r="AV937" t="s">
        <v>385</v>
      </c>
      <c r="AW937" t="s">
        <v>385</v>
      </c>
      <c r="AX937" t="s">
        <v>385</v>
      </c>
      <c r="AY937" t="s">
        <v>385</v>
      </c>
      <c r="AZ937" t="s">
        <v>385</v>
      </c>
      <c r="BA937" t="s">
        <v>385</v>
      </c>
      <c r="BB937" t="s">
        <v>385</v>
      </c>
      <c r="BC937" t="s">
        <v>385</v>
      </c>
      <c r="BD937" t="s">
        <v>385</v>
      </c>
      <c r="BE937" t="s">
        <v>385</v>
      </c>
      <c r="BF937" t="s">
        <v>385</v>
      </c>
      <c r="BG937" t="s">
        <v>385</v>
      </c>
      <c r="BH937" t="s">
        <v>385</v>
      </c>
      <c r="BI937" t="s">
        <v>385</v>
      </c>
      <c r="BJ937" t="s">
        <v>385</v>
      </c>
      <c r="BK937" t="s">
        <v>385</v>
      </c>
      <c r="BL937" t="s">
        <v>385</v>
      </c>
      <c r="BM937" t="s">
        <v>385</v>
      </c>
      <c r="BN937" s="34">
        <v>394860</v>
      </c>
      <c r="BO937" s="34">
        <v>399544</v>
      </c>
      <c r="BP937" s="34">
        <v>409781</v>
      </c>
      <c r="BQ937" s="34">
        <v>414535</v>
      </c>
      <c r="BR937" s="34">
        <v>419321</v>
      </c>
      <c r="BS937" s="34">
        <v>422014</v>
      </c>
      <c r="BT937" s="34">
        <v>425166</v>
      </c>
      <c r="BU937" s="34">
        <v>427892</v>
      </c>
      <c r="BV937" s="34">
        <v>439754</v>
      </c>
      <c r="BW937" s="34">
        <v>451341</v>
      </c>
      <c r="BX937" s="34">
        <v>461983</v>
      </c>
      <c r="BY937" s="34">
        <v>470560</v>
      </c>
      <c r="BZ937" s="34">
        <v>472888</v>
      </c>
      <c r="CA937" s="34">
        <v>481014</v>
      </c>
      <c r="CB937" s="34">
        <v>488191</v>
      </c>
      <c r="CC937" s="34">
        <v>491671</v>
      </c>
      <c r="CD937" s="34">
        <v>490678</v>
      </c>
      <c r="CE937" s="34">
        <v>492085</v>
      </c>
      <c r="CF937" s="34">
        <v>488317</v>
      </c>
      <c r="CG937" s="34">
        <v>491160</v>
      </c>
      <c r="CH937" s="34">
        <v>496302</v>
      </c>
      <c r="CI937" s="34">
        <v>500353</v>
      </c>
      <c r="CJ937" s="34">
        <v>506800</v>
      </c>
      <c r="CK937" s="34">
        <v>510583</v>
      </c>
      <c r="CL937" s="34">
        <v>513358</v>
      </c>
      <c r="CM937" s="34">
        <v>511890</v>
      </c>
      <c r="CN937" s="34">
        <v>509343</v>
      </c>
      <c r="CO937" s="34">
        <v>513417</v>
      </c>
      <c r="CP937" s="34">
        <v>517848</v>
      </c>
      <c r="CQ937" s="34">
        <v>524598</v>
      </c>
      <c r="CR937" s="34">
        <v>529770</v>
      </c>
      <c r="CS937" s="34">
        <v>529981</v>
      </c>
      <c r="CT937" s="34">
        <v>533199</v>
      </c>
      <c r="CU937" s="34">
        <v>537343</v>
      </c>
      <c r="CV937" s="34">
        <v>542736</v>
      </c>
      <c r="CW937" s="34">
        <v>545681</v>
      </c>
      <c r="CX937" s="34">
        <v>548078</v>
      </c>
      <c r="CY937" s="34">
        <v>550396</v>
      </c>
      <c r="CZ937" s="34">
        <v>550688</v>
      </c>
      <c r="DA937" s="34">
        <v>554387</v>
      </c>
      <c r="DB937" s="34">
        <v>557008</v>
      </c>
      <c r="DC937" s="34">
        <v>558169</v>
      </c>
      <c r="DD937" s="34">
        <v>560557</v>
      </c>
      <c r="DE937" s="34">
        <v>561916</v>
      </c>
      <c r="DF937" s="34">
        <v>559937</v>
      </c>
      <c r="DG937" s="34">
        <v>561260</v>
      </c>
      <c r="DH937" s="34">
        <v>560026</v>
      </c>
      <c r="DI937" s="34">
        <v>549991</v>
      </c>
      <c r="DJ937" s="34">
        <v>538859</v>
      </c>
      <c r="DK937" s="34">
        <v>533888</v>
      </c>
      <c r="DL937" s="34">
        <v>537871</v>
      </c>
      <c r="DM937" s="34">
        <v>546934</v>
      </c>
      <c r="DN937" s="34">
        <v>550601</v>
      </c>
      <c r="DO937" s="34">
        <v>554209</v>
      </c>
      <c r="DP937" s="34">
        <v>558100</v>
      </c>
      <c r="DQ937" s="34">
        <v>560719</v>
      </c>
      <c r="DR937" s="34">
        <v>565329</v>
      </c>
      <c r="DS937" s="34">
        <v>565480</v>
      </c>
      <c r="DT937" s="34">
        <v>573865</v>
      </c>
      <c r="DU937" s="34">
        <v>577860</v>
      </c>
      <c r="DV937" s="34">
        <v>578380</v>
      </c>
      <c r="DW937" s="34">
        <v>579114</v>
      </c>
      <c r="DX937" s="34">
        <v>578895</v>
      </c>
      <c r="DY937" s="34">
        <v>578787</v>
      </c>
      <c r="DZ937" s="34">
        <v>580485</v>
      </c>
      <c r="EA937" s="34">
        <v>585057</v>
      </c>
      <c r="EB937" s="34">
        <v>589142</v>
      </c>
      <c r="EC937" s="34">
        <v>592968</v>
      </c>
      <c r="ED937" s="34">
        <v>593161</v>
      </c>
      <c r="EE937" s="34">
        <v>598975</v>
      </c>
      <c r="EF937" s="34">
        <v>605022</v>
      </c>
      <c r="EG937" s="34">
        <v>608217</v>
      </c>
      <c r="EH937" s="34">
        <v>609909</v>
      </c>
      <c r="EI937" s="34">
        <v>614594</v>
      </c>
      <c r="EJ937" s="34">
        <v>620532</v>
      </c>
      <c r="EK937" s="34">
        <v>627171</v>
      </c>
      <c r="EL937" s="34">
        <v>632378</v>
      </c>
      <c r="EM937" s="34">
        <v>632368</v>
      </c>
      <c r="EN937" s="34">
        <v>635331</v>
      </c>
      <c r="EO937" s="34">
        <v>636954</v>
      </c>
      <c r="EP937" s="34">
        <v>645543</v>
      </c>
      <c r="EQ937" s="34">
        <v>651024</v>
      </c>
      <c r="ER937" s="34">
        <v>653915</v>
      </c>
    </row>
    <row r="938" spans="1:148">
      <c r="B938" t="s">
        <v>385</v>
      </c>
      <c r="C938" t="s">
        <v>385</v>
      </c>
      <c r="D938" t="s">
        <v>385</v>
      </c>
      <c r="E938" t="s">
        <v>385</v>
      </c>
      <c r="F938" t="s">
        <v>385</v>
      </c>
      <c r="G938" t="s">
        <v>385</v>
      </c>
      <c r="H938" t="s">
        <v>385</v>
      </c>
      <c r="I938" t="s">
        <v>385</v>
      </c>
      <c r="J938" t="s">
        <v>385</v>
      </c>
      <c r="K938" t="s">
        <v>385</v>
      </c>
      <c r="L938" t="s">
        <v>385</v>
      </c>
      <c r="M938" t="s">
        <v>385</v>
      </c>
      <c r="N938" t="s">
        <v>385</v>
      </c>
      <c r="O938" t="s">
        <v>385</v>
      </c>
      <c r="P938" t="s">
        <v>385</v>
      </c>
      <c r="Q938" t="s">
        <v>385</v>
      </c>
      <c r="R938" t="s">
        <v>385</v>
      </c>
      <c r="S938" t="s">
        <v>385</v>
      </c>
      <c r="T938" t="s">
        <v>385</v>
      </c>
      <c r="U938" t="s">
        <v>385</v>
      </c>
      <c r="V938" t="s">
        <v>385</v>
      </c>
      <c r="W938" t="s">
        <v>385</v>
      </c>
      <c r="X938" t="s">
        <v>385</v>
      </c>
      <c r="Y938" t="s">
        <v>385</v>
      </c>
      <c r="Z938" t="s">
        <v>385</v>
      </c>
      <c r="AA938" t="s">
        <v>385</v>
      </c>
      <c r="AB938" t="s">
        <v>385</v>
      </c>
      <c r="AC938" t="s">
        <v>385</v>
      </c>
      <c r="AD938" t="s">
        <v>385</v>
      </c>
      <c r="AE938" t="s">
        <v>385</v>
      </c>
      <c r="AF938" t="s">
        <v>385</v>
      </c>
      <c r="AG938" t="s">
        <v>385</v>
      </c>
      <c r="AH938" t="s">
        <v>385</v>
      </c>
      <c r="AI938" t="s">
        <v>385</v>
      </c>
      <c r="AJ938" t="s">
        <v>385</v>
      </c>
      <c r="AK938" t="s">
        <v>385</v>
      </c>
      <c r="AL938" t="s">
        <v>385</v>
      </c>
      <c r="AM938" t="s">
        <v>385</v>
      </c>
      <c r="AN938" t="s">
        <v>385</v>
      </c>
      <c r="AO938" t="s">
        <v>385</v>
      </c>
      <c r="AP938" t="s">
        <v>385</v>
      </c>
      <c r="AQ938" t="s">
        <v>385</v>
      </c>
      <c r="AR938" t="s">
        <v>385</v>
      </c>
      <c r="AS938" t="s">
        <v>385</v>
      </c>
      <c r="AT938" t="s">
        <v>385</v>
      </c>
      <c r="AU938" t="s">
        <v>385</v>
      </c>
      <c r="AV938" t="s">
        <v>385</v>
      </c>
      <c r="AW938" t="s">
        <v>385</v>
      </c>
      <c r="AX938" t="s">
        <v>385</v>
      </c>
      <c r="AY938" t="s">
        <v>385</v>
      </c>
      <c r="AZ938" t="s">
        <v>385</v>
      </c>
      <c r="BA938" t="s">
        <v>385</v>
      </c>
      <c r="BB938" t="s">
        <v>385</v>
      </c>
      <c r="BC938" t="s">
        <v>385</v>
      </c>
      <c r="BD938" t="s">
        <v>385</v>
      </c>
      <c r="BE938" t="s">
        <v>385</v>
      </c>
      <c r="BF938" t="s">
        <v>385</v>
      </c>
      <c r="BG938" t="s">
        <v>385</v>
      </c>
      <c r="BH938" t="s">
        <v>385</v>
      </c>
      <c r="BI938" t="s">
        <v>385</v>
      </c>
      <c r="BJ938" t="s">
        <v>385</v>
      </c>
      <c r="BK938" t="s">
        <v>385</v>
      </c>
      <c r="BL938" t="s">
        <v>385</v>
      </c>
      <c r="BM938" t="s">
        <v>385</v>
      </c>
      <c r="BN938" t="s">
        <v>385</v>
      </c>
      <c r="BO938">
        <v>1.2</v>
      </c>
      <c r="BP938">
        <v>2.6</v>
      </c>
      <c r="BQ938">
        <v>1.2</v>
      </c>
      <c r="BR938">
        <v>1.2</v>
      </c>
      <c r="BS938">
        <v>0.6</v>
      </c>
      <c r="BT938">
        <v>0.7</v>
      </c>
      <c r="BU938">
        <v>0.6</v>
      </c>
      <c r="BV938">
        <v>2.8</v>
      </c>
      <c r="BW938">
        <v>2.6</v>
      </c>
      <c r="BX938">
        <v>2.4</v>
      </c>
      <c r="BY938">
        <v>1.9</v>
      </c>
      <c r="BZ938">
        <v>0.5</v>
      </c>
      <c r="CA938">
        <v>1.7</v>
      </c>
      <c r="CB938">
        <v>1.5</v>
      </c>
      <c r="CC938">
        <v>0.7</v>
      </c>
      <c r="CD938">
        <v>-0.2</v>
      </c>
      <c r="CE938">
        <v>0.3</v>
      </c>
      <c r="CF938">
        <v>-0.8</v>
      </c>
      <c r="CG938">
        <v>0.6</v>
      </c>
      <c r="CH938">
        <v>1</v>
      </c>
      <c r="CI938">
        <v>0.8</v>
      </c>
      <c r="CJ938">
        <v>1.3</v>
      </c>
      <c r="CK938">
        <v>0.7</v>
      </c>
      <c r="CL938">
        <v>0.5</v>
      </c>
      <c r="CM938">
        <v>-0.3</v>
      </c>
      <c r="CN938">
        <v>-0.5</v>
      </c>
      <c r="CO938">
        <v>0.8</v>
      </c>
      <c r="CP938">
        <v>0.9</v>
      </c>
      <c r="CQ938">
        <v>1.3</v>
      </c>
      <c r="CR938">
        <v>1</v>
      </c>
      <c r="CS938">
        <v>0</v>
      </c>
      <c r="CT938">
        <v>0.6</v>
      </c>
      <c r="CU938">
        <v>0.8</v>
      </c>
      <c r="CV938">
        <v>1</v>
      </c>
      <c r="CW938">
        <v>0.5</v>
      </c>
      <c r="CX938">
        <v>0.4</v>
      </c>
      <c r="CY938">
        <v>0.4</v>
      </c>
      <c r="CZ938">
        <v>0.1</v>
      </c>
      <c r="DA938">
        <v>0.7</v>
      </c>
      <c r="DB938">
        <v>0.5</v>
      </c>
      <c r="DC938">
        <v>0.2</v>
      </c>
      <c r="DD938">
        <v>0.4</v>
      </c>
      <c r="DE938">
        <v>0.2</v>
      </c>
      <c r="DF938">
        <v>-0.4</v>
      </c>
      <c r="DG938">
        <v>0.2</v>
      </c>
      <c r="DH938">
        <v>-0.2</v>
      </c>
      <c r="DI938">
        <v>-1.8</v>
      </c>
      <c r="DJ938">
        <v>-2</v>
      </c>
      <c r="DK938">
        <v>-0.9</v>
      </c>
      <c r="DL938">
        <v>0.7</v>
      </c>
      <c r="DM938">
        <v>1.7</v>
      </c>
      <c r="DN938">
        <v>0.7</v>
      </c>
      <c r="DO938">
        <v>0.7</v>
      </c>
      <c r="DP938">
        <v>0.7</v>
      </c>
      <c r="DQ938">
        <v>0.5</v>
      </c>
      <c r="DR938">
        <v>0.8</v>
      </c>
      <c r="DS938">
        <v>0</v>
      </c>
      <c r="DT938">
        <v>1.5</v>
      </c>
      <c r="DU938">
        <v>0.7</v>
      </c>
      <c r="DV938">
        <v>0.1</v>
      </c>
      <c r="DW938">
        <v>0.1</v>
      </c>
      <c r="DX938">
        <v>0</v>
      </c>
      <c r="DY938">
        <v>0</v>
      </c>
      <c r="DZ938">
        <v>0.3</v>
      </c>
      <c r="EA938">
        <v>0.8</v>
      </c>
      <c r="EB938">
        <v>0.7</v>
      </c>
      <c r="EC938">
        <v>0.6</v>
      </c>
      <c r="ED938">
        <v>0</v>
      </c>
      <c r="EE938">
        <v>1</v>
      </c>
      <c r="EF938">
        <v>1</v>
      </c>
      <c r="EG938">
        <v>0.5</v>
      </c>
      <c r="EH938">
        <v>0.3</v>
      </c>
      <c r="EI938">
        <v>0.8</v>
      </c>
      <c r="EJ938">
        <v>1</v>
      </c>
      <c r="EK938">
        <v>1.1000000000000001</v>
      </c>
      <c r="EL938">
        <v>0.8</v>
      </c>
      <c r="EM938">
        <v>0</v>
      </c>
      <c r="EN938">
        <v>0.5</v>
      </c>
      <c r="EO938">
        <v>0.3</v>
      </c>
      <c r="EP938">
        <v>1.3</v>
      </c>
      <c r="EQ938">
        <v>0.8</v>
      </c>
      <c r="ER938">
        <v>0.4</v>
      </c>
    </row>
    <row r="939" spans="1:148">
      <c r="A939" t="s">
        <v>467</v>
      </c>
      <c r="B939" t="s">
        <v>385</v>
      </c>
      <c r="C939" t="s">
        <v>385</v>
      </c>
      <c r="D939" t="s">
        <v>385</v>
      </c>
      <c r="E939" t="s">
        <v>385</v>
      </c>
      <c r="F939" t="s">
        <v>385</v>
      </c>
      <c r="G939" t="s">
        <v>385</v>
      </c>
      <c r="H939" t="s">
        <v>385</v>
      </c>
      <c r="I939" t="s">
        <v>385</v>
      </c>
      <c r="J939" t="s">
        <v>385</v>
      </c>
      <c r="K939" t="s">
        <v>385</v>
      </c>
      <c r="L939" t="s">
        <v>385</v>
      </c>
      <c r="M939" t="s">
        <v>385</v>
      </c>
      <c r="N939" t="s">
        <v>385</v>
      </c>
      <c r="O939" t="s">
        <v>385</v>
      </c>
      <c r="P939" t="s">
        <v>385</v>
      </c>
      <c r="Q939" t="s">
        <v>385</v>
      </c>
      <c r="R939" t="s">
        <v>385</v>
      </c>
      <c r="S939" t="s">
        <v>385</v>
      </c>
      <c r="T939" t="s">
        <v>385</v>
      </c>
      <c r="U939" t="s">
        <v>385</v>
      </c>
      <c r="V939" t="s">
        <v>385</v>
      </c>
      <c r="W939" t="s">
        <v>385</v>
      </c>
      <c r="X939" t="s">
        <v>385</v>
      </c>
      <c r="Y939" t="s">
        <v>385</v>
      </c>
      <c r="Z939" t="s">
        <v>385</v>
      </c>
      <c r="AA939" t="s">
        <v>385</v>
      </c>
      <c r="AB939" t="s">
        <v>385</v>
      </c>
      <c r="AC939" t="s">
        <v>385</v>
      </c>
      <c r="AD939" t="s">
        <v>385</v>
      </c>
      <c r="AE939" t="s">
        <v>385</v>
      </c>
      <c r="AF939" t="s">
        <v>385</v>
      </c>
      <c r="AG939" t="s">
        <v>385</v>
      </c>
      <c r="AH939" t="s">
        <v>385</v>
      </c>
      <c r="AI939" t="s">
        <v>385</v>
      </c>
      <c r="AJ939" t="s">
        <v>385</v>
      </c>
      <c r="AK939" t="s">
        <v>385</v>
      </c>
      <c r="AL939" t="s">
        <v>385</v>
      </c>
      <c r="AM939" t="s">
        <v>385</v>
      </c>
      <c r="AN939" t="s">
        <v>385</v>
      </c>
      <c r="AO939" t="s">
        <v>385</v>
      </c>
      <c r="AP939" t="s">
        <v>385</v>
      </c>
      <c r="AQ939" t="s">
        <v>385</v>
      </c>
      <c r="AR939" t="s">
        <v>385</v>
      </c>
      <c r="AS939" t="s">
        <v>385</v>
      </c>
      <c r="AT939" t="s">
        <v>385</v>
      </c>
      <c r="AU939" t="s">
        <v>385</v>
      </c>
      <c r="AV939" t="s">
        <v>385</v>
      </c>
      <c r="AW939" t="s">
        <v>385</v>
      </c>
      <c r="AX939" t="s">
        <v>385</v>
      </c>
      <c r="AY939" t="s">
        <v>385</v>
      </c>
      <c r="AZ939" t="s">
        <v>385</v>
      </c>
      <c r="BA939" t="s">
        <v>385</v>
      </c>
      <c r="BB939" t="s">
        <v>385</v>
      </c>
      <c r="BC939" t="s">
        <v>385</v>
      </c>
      <c r="BD939" t="s">
        <v>385</v>
      </c>
      <c r="BE939" t="s">
        <v>385</v>
      </c>
      <c r="BF939" t="s">
        <v>385</v>
      </c>
      <c r="BG939" t="s">
        <v>385</v>
      </c>
      <c r="BH939" t="s">
        <v>385</v>
      </c>
      <c r="BI939" t="s">
        <v>385</v>
      </c>
      <c r="BJ939" t="s">
        <v>385</v>
      </c>
      <c r="BK939" t="s">
        <v>385</v>
      </c>
      <c r="BL939" t="s">
        <v>385</v>
      </c>
      <c r="BM939" t="s">
        <v>385</v>
      </c>
      <c r="BN939" t="s">
        <v>385</v>
      </c>
      <c r="BO939">
        <v>4.8</v>
      </c>
      <c r="BP939">
        <v>10.6</v>
      </c>
      <c r="BQ939">
        <v>4.7</v>
      </c>
      <c r="BR939">
        <v>4.7</v>
      </c>
      <c r="BS939">
        <v>2.6</v>
      </c>
      <c r="BT939">
        <v>3</v>
      </c>
      <c r="BU939">
        <v>2.6</v>
      </c>
      <c r="BV939">
        <v>11.6</v>
      </c>
      <c r="BW939">
        <v>11</v>
      </c>
      <c r="BX939">
        <v>9.8000000000000007</v>
      </c>
      <c r="BY939">
        <v>7.6</v>
      </c>
      <c r="BZ939">
        <v>2</v>
      </c>
      <c r="CA939">
        <v>7.1</v>
      </c>
      <c r="CB939">
        <v>6.1</v>
      </c>
      <c r="CC939">
        <v>2.9</v>
      </c>
      <c r="CD939">
        <v>-0.8</v>
      </c>
      <c r="CE939">
        <v>1.2</v>
      </c>
      <c r="CF939">
        <v>-3</v>
      </c>
      <c r="CG939">
        <v>2.2999999999999998</v>
      </c>
      <c r="CH939">
        <v>4.3</v>
      </c>
      <c r="CI939">
        <v>3.3</v>
      </c>
      <c r="CJ939">
        <v>5.3</v>
      </c>
      <c r="CK939">
        <v>3</v>
      </c>
      <c r="CL939">
        <v>2.2000000000000002</v>
      </c>
      <c r="CM939">
        <v>-1.1000000000000001</v>
      </c>
      <c r="CN939">
        <v>-2</v>
      </c>
      <c r="CO939">
        <v>3.2</v>
      </c>
      <c r="CP939">
        <v>3.5</v>
      </c>
      <c r="CQ939">
        <v>5.3</v>
      </c>
      <c r="CR939">
        <v>4</v>
      </c>
      <c r="CS939">
        <v>0.2</v>
      </c>
      <c r="CT939">
        <v>2.5</v>
      </c>
      <c r="CU939">
        <v>3.1</v>
      </c>
      <c r="CV939">
        <v>4.0999999999999996</v>
      </c>
      <c r="CW939">
        <v>2.2000000000000002</v>
      </c>
      <c r="CX939">
        <v>1.8</v>
      </c>
      <c r="CY939">
        <v>1.7</v>
      </c>
      <c r="CZ939">
        <v>0.2</v>
      </c>
      <c r="DA939">
        <v>2.7</v>
      </c>
      <c r="DB939">
        <v>1.9</v>
      </c>
      <c r="DC939">
        <v>0.8</v>
      </c>
      <c r="DD939">
        <v>1.7</v>
      </c>
      <c r="DE939">
        <v>1</v>
      </c>
      <c r="DF939">
        <v>-1.4</v>
      </c>
      <c r="DG939">
        <v>0.9</v>
      </c>
      <c r="DH939">
        <v>-0.9</v>
      </c>
      <c r="DI939">
        <v>-7</v>
      </c>
      <c r="DJ939">
        <v>-7.9</v>
      </c>
      <c r="DK939">
        <v>-3.6</v>
      </c>
      <c r="DL939">
        <v>3</v>
      </c>
      <c r="DM939">
        <v>6.9</v>
      </c>
      <c r="DN939">
        <v>2.7</v>
      </c>
      <c r="DO939">
        <v>2.6</v>
      </c>
      <c r="DP939">
        <v>2.8</v>
      </c>
      <c r="DQ939">
        <v>1.9</v>
      </c>
      <c r="DR939">
        <v>3.3</v>
      </c>
      <c r="DS939">
        <v>0.1</v>
      </c>
      <c r="DT939">
        <v>6.1</v>
      </c>
      <c r="DU939">
        <v>2.8</v>
      </c>
      <c r="DV939">
        <v>0.4</v>
      </c>
      <c r="DW939">
        <v>0.5</v>
      </c>
      <c r="DX939">
        <v>-0.2</v>
      </c>
      <c r="DY939">
        <v>-0.1</v>
      </c>
      <c r="DZ939">
        <v>1.2</v>
      </c>
      <c r="EA939">
        <v>3.2</v>
      </c>
      <c r="EB939">
        <v>2.8</v>
      </c>
      <c r="EC939">
        <v>2.6</v>
      </c>
      <c r="ED939">
        <v>0.1</v>
      </c>
      <c r="EE939">
        <v>4</v>
      </c>
      <c r="EF939">
        <v>4.0999999999999996</v>
      </c>
      <c r="EG939">
        <v>2.1</v>
      </c>
      <c r="EH939">
        <v>1.1000000000000001</v>
      </c>
      <c r="EI939">
        <v>3.1</v>
      </c>
      <c r="EJ939">
        <v>3.9</v>
      </c>
      <c r="EK939">
        <v>4.3</v>
      </c>
      <c r="EL939">
        <v>3.4</v>
      </c>
      <c r="EM939">
        <v>0</v>
      </c>
      <c r="EN939">
        <v>1.9</v>
      </c>
      <c r="EO939">
        <v>1</v>
      </c>
      <c r="EP939">
        <v>5.5</v>
      </c>
      <c r="EQ939">
        <v>3.4</v>
      </c>
      <c r="ER939">
        <v>1.8</v>
      </c>
    </row>
    <row r="941" spans="1:148">
      <c r="A941" t="s">
        <v>530</v>
      </c>
    </row>
    <row r="942" spans="1:148">
      <c r="A942" t="s">
        <v>531</v>
      </c>
    </row>
    <row r="943" spans="1:148">
      <c r="A943" t="s">
        <v>469</v>
      </c>
    </row>
    <row r="944" spans="1:148">
      <c r="A944" t="s">
        <v>532</v>
      </c>
    </row>
    <row r="947" spans="1:38">
      <c r="A947" t="s">
        <v>533</v>
      </c>
    </row>
    <row r="948" spans="1:38">
      <c r="A948" t="s">
        <v>471</v>
      </c>
    </row>
    <row r="949" spans="1:38">
      <c r="A949" t="s">
        <v>489</v>
      </c>
    </row>
    <row r="950" spans="1:38">
      <c r="A950" t="s">
        <v>479</v>
      </c>
    </row>
    <row r="951" spans="1:38">
      <c r="A951" t="s">
        <v>556</v>
      </c>
      <c r="B951" t="s">
        <v>557</v>
      </c>
      <c r="C951" t="s">
        <v>242</v>
      </c>
      <c r="D951" t="s">
        <v>242</v>
      </c>
      <c r="E951" t="s">
        <v>242</v>
      </c>
      <c r="F951" t="s">
        <v>242</v>
      </c>
      <c r="G951" t="s">
        <v>242</v>
      </c>
      <c r="H951" t="s">
        <v>242</v>
      </c>
      <c r="I951" t="s">
        <v>242</v>
      </c>
      <c r="J951" t="s">
        <v>242</v>
      </c>
      <c r="K951" t="s">
        <v>242</v>
      </c>
      <c r="L951" t="s">
        <v>242</v>
      </c>
      <c r="M951" t="s">
        <v>242</v>
      </c>
      <c r="N951" t="s">
        <v>242</v>
      </c>
      <c r="O951" t="s">
        <v>242</v>
      </c>
      <c r="P951" t="s">
        <v>242</v>
      </c>
      <c r="Q951" t="s">
        <v>242</v>
      </c>
      <c r="R951" t="s">
        <v>242</v>
      </c>
      <c r="S951" t="s">
        <v>242</v>
      </c>
      <c r="T951" t="s">
        <v>242</v>
      </c>
      <c r="U951" t="s">
        <v>242</v>
      </c>
      <c r="V951" t="s">
        <v>242</v>
      </c>
      <c r="W951" t="s">
        <v>242</v>
      </c>
      <c r="X951" t="s">
        <v>242</v>
      </c>
      <c r="Y951" t="s">
        <v>242</v>
      </c>
      <c r="Z951" t="s">
        <v>242</v>
      </c>
      <c r="AA951" t="s">
        <v>242</v>
      </c>
      <c r="AB951" t="s">
        <v>242</v>
      </c>
      <c r="AC951" t="s">
        <v>242</v>
      </c>
      <c r="AD951" t="s">
        <v>242</v>
      </c>
      <c r="AE951" t="s">
        <v>242</v>
      </c>
      <c r="AF951" t="s">
        <v>242</v>
      </c>
      <c r="AG951" t="s">
        <v>242</v>
      </c>
      <c r="AH951" t="s">
        <v>242</v>
      </c>
      <c r="AI951" t="s">
        <v>242</v>
      </c>
      <c r="AJ951" t="s">
        <v>242</v>
      </c>
      <c r="AK951" t="s">
        <v>242</v>
      </c>
    </row>
    <row r="952" spans="1:38">
      <c r="B952">
        <v>1981</v>
      </c>
      <c r="C952">
        <v>1982</v>
      </c>
      <c r="D952">
        <v>1983</v>
      </c>
      <c r="E952">
        <v>1984</v>
      </c>
      <c r="F952">
        <v>1985</v>
      </c>
      <c r="G952">
        <v>1986</v>
      </c>
      <c r="H952">
        <v>1987</v>
      </c>
      <c r="I952">
        <v>1988</v>
      </c>
      <c r="J952">
        <v>1989</v>
      </c>
      <c r="K952">
        <v>1990</v>
      </c>
      <c r="L952">
        <v>1991</v>
      </c>
      <c r="M952">
        <v>1992</v>
      </c>
      <c r="N952">
        <v>1993</v>
      </c>
      <c r="O952">
        <v>1994</v>
      </c>
      <c r="P952">
        <v>1995</v>
      </c>
      <c r="Q952">
        <v>1996</v>
      </c>
      <c r="R952">
        <v>1997</v>
      </c>
      <c r="S952">
        <v>1998</v>
      </c>
      <c r="T952">
        <v>1999</v>
      </c>
      <c r="U952">
        <v>2000</v>
      </c>
      <c r="V952">
        <v>2001</v>
      </c>
      <c r="W952">
        <v>2002</v>
      </c>
      <c r="X952">
        <v>2003</v>
      </c>
      <c r="Y952">
        <v>2004</v>
      </c>
      <c r="Z952">
        <v>2005</v>
      </c>
      <c r="AA952">
        <v>2006</v>
      </c>
      <c r="AB952">
        <v>2007</v>
      </c>
      <c r="AC952">
        <v>2008</v>
      </c>
      <c r="AD952">
        <v>2009</v>
      </c>
      <c r="AE952">
        <v>2010</v>
      </c>
      <c r="AF952">
        <v>2011</v>
      </c>
      <c r="AG952">
        <v>2012</v>
      </c>
      <c r="AH952">
        <v>2013</v>
      </c>
      <c r="AI952">
        <v>2014</v>
      </c>
      <c r="AJ952">
        <v>2015</v>
      </c>
      <c r="AK952">
        <v>2016</v>
      </c>
      <c r="AL952">
        <v>2017</v>
      </c>
    </row>
    <row r="953" spans="1:38">
      <c r="B953" t="s">
        <v>383</v>
      </c>
      <c r="C953" t="s">
        <v>383</v>
      </c>
      <c r="D953" t="s">
        <v>383</v>
      </c>
      <c r="E953" t="s">
        <v>383</v>
      </c>
      <c r="F953" t="s">
        <v>383</v>
      </c>
      <c r="G953" t="s">
        <v>383</v>
      </c>
      <c r="H953" t="s">
        <v>383</v>
      </c>
      <c r="I953" t="s">
        <v>383</v>
      </c>
      <c r="J953" t="s">
        <v>383</v>
      </c>
      <c r="K953" t="s">
        <v>383</v>
      </c>
      <c r="L953" t="s">
        <v>383</v>
      </c>
      <c r="M953" t="s">
        <v>383</v>
      </c>
      <c r="N953" t="s">
        <v>383</v>
      </c>
      <c r="O953" t="s">
        <v>383</v>
      </c>
      <c r="P953" t="s">
        <v>383</v>
      </c>
      <c r="Q953" t="s">
        <v>383</v>
      </c>
      <c r="R953" t="s">
        <v>383</v>
      </c>
      <c r="S953" t="s">
        <v>383</v>
      </c>
      <c r="T953" t="s">
        <v>383</v>
      </c>
      <c r="U953" t="s">
        <v>383</v>
      </c>
      <c r="V953" t="s">
        <v>383</v>
      </c>
      <c r="W953" t="s">
        <v>383</v>
      </c>
      <c r="X953" t="s">
        <v>383</v>
      </c>
      <c r="Y953" t="s">
        <v>383</v>
      </c>
      <c r="Z953" t="s">
        <v>383</v>
      </c>
      <c r="AA953" t="s">
        <v>383</v>
      </c>
      <c r="AB953" t="s">
        <v>383</v>
      </c>
      <c r="AC953" t="s">
        <v>383</v>
      </c>
      <c r="AD953" t="s">
        <v>383</v>
      </c>
      <c r="AE953" t="s">
        <v>383</v>
      </c>
      <c r="AF953" t="s">
        <v>383</v>
      </c>
      <c r="AG953" t="s">
        <v>383</v>
      </c>
      <c r="AH953" t="s">
        <v>383</v>
      </c>
      <c r="AI953" t="s">
        <v>383</v>
      </c>
      <c r="AJ953" t="s">
        <v>383</v>
      </c>
      <c r="AK953" t="s">
        <v>383</v>
      </c>
    </row>
    <row r="955" spans="1:38">
      <c r="A955" t="s">
        <v>490</v>
      </c>
      <c r="B955" t="s">
        <v>385</v>
      </c>
      <c r="C955" t="s">
        <v>385</v>
      </c>
      <c r="D955" t="s">
        <v>385</v>
      </c>
      <c r="E955" t="s">
        <v>385</v>
      </c>
      <c r="F955" t="s">
        <v>385</v>
      </c>
      <c r="G955" t="s">
        <v>385</v>
      </c>
      <c r="H955" t="s">
        <v>385</v>
      </c>
      <c r="I955" t="s">
        <v>385</v>
      </c>
      <c r="J955" t="s">
        <v>385</v>
      </c>
      <c r="K955" t="s">
        <v>385</v>
      </c>
      <c r="L955" t="s">
        <v>385</v>
      </c>
      <c r="M955" t="s">
        <v>385</v>
      </c>
      <c r="N955" t="s">
        <v>385</v>
      </c>
      <c r="O955" t="s">
        <v>385</v>
      </c>
      <c r="P955" t="s">
        <v>385</v>
      </c>
      <c r="Q955" t="s">
        <v>385</v>
      </c>
      <c r="R955" s="34">
        <v>123709</v>
      </c>
      <c r="S955" s="34">
        <v>129682</v>
      </c>
      <c r="T955" s="34">
        <v>140536</v>
      </c>
      <c r="U955" s="34">
        <v>149437</v>
      </c>
      <c r="V955" s="34">
        <v>145653</v>
      </c>
      <c r="W955" s="34">
        <v>149243</v>
      </c>
      <c r="X955" s="34">
        <v>150071</v>
      </c>
      <c r="Y955" s="34">
        <v>151348</v>
      </c>
      <c r="Z955" s="34">
        <v>153018</v>
      </c>
      <c r="AA955" s="34">
        <v>150896</v>
      </c>
      <c r="AB955" s="34">
        <v>146780</v>
      </c>
      <c r="AC955" s="34">
        <v>139636</v>
      </c>
      <c r="AD955" s="34">
        <v>122847</v>
      </c>
      <c r="AE955" s="34">
        <v>129746</v>
      </c>
      <c r="AF955" s="34">
        <v>134128</v>
      </c>
      <c r="AG955" s="34">
        <v>136103</v>
      </c>
      <c r="AH955" s="34">
        <v>136622</v>
      </c>
      <c r="AI955" s="34">
        <v>139858</v>
      </c>
      <c r="AJ955" s="34">
        <v>142405</v>
      </c>
      <c r="AK955" s="34">
        <v>144581</v>
      </c>
    </row>
    <row r="956" spans="1:38">
      <c r="B956" t="s">
        <v>385</v>
      </c>
      <c r="C956" t="s">
        <v>385</v>
      </c>
      <c r="D956" t="s">
        <v>385</v>
      </c>
      <c r="E956" t="s">
        <v>385</v>
      </c>
      <c r="F956" t="s">
        <v>385</v>
      </c>
      <c r="G956" t="s">
        <v>385</v>
      </c>
      <c r="H956" t="s">
        <v>385</v>
      </c>
      <c r="I956" t="s">
        <v>385</v>
      </c>
      <c r="J956" t="s">
        <v>385</v>
      </c>
      <c r="K956" t="s">
        <v>385</v>
      </c>
      <c r="L956" t="s">
        <v>385</v>
      </c>
      <c r="M956" t="s">
        <v>385</v>
      </c>
      <c r="N956" t="s">
        <v>385</v>
      </c>
      <c r="O956" t="s">
        <v>385</v>
      </c>
      <c r="P956" t="s">
        <v>385</v>
      </c>
      <c r="Q956" t="s">
        <v>385</v>
      </c>
      <c r="R956" t="s">
        <v>385</v>
      </c>
      <c r="S956">
        <v>4.8</v>
      </c>
      <c r="T956">
        <v>8.4</v>
      </c>
      <c r="U956">
        <v>6.3</v>
      </c>
      <c r="V956">
        <v>-2.5</v>
      </c>
      <c r="W956">
        <v>2.5</v>
      </c>
      <c r="X956">
        <v>0.6</v>
      </c>
      <c r="Y956">
        <v>0.9</v>
      </c>
      <c r="Z956">
        <v>1.1000000000000001</v>
      </c>
      <c r="AA956">
        <v>-1.4</v>
      </c>
      <c r="AB956">
        <v>-2.7</v>
      </c>
      <c r="AC956">
        <v>-4.9000000000000004</v>
      </c>
      <c r="AD956">
        <v>-12</v>
      </c>
      <c r="AE956">
        <v>5.6</v>
      </c>
      <c r="AF956">
        <v>3.4</v>
      </c>
      <c r="AG956">
        <v>1.5</v>
      </c>
      <c r="AH956">
        <v>0.4</v>
      </c>
      <c r="AI956">
        <v>2.4</v>
      </c>
      <c r="AJ956">
        <v>1.8</v>
      </c>
      <c r="AK956">
        <v>1.5</v>
      </c>
    </row>
    <row r="958" spans="1:38">
      <c r="A958" t="s">
        <v>491</v>
      </c>
      <c r="B958" t="s">
        <v>385</v>
      </c>
      <c r="C958" t="s">
        <v>385</v>
      </c>
      <c r="D958" t="s">
        <v>385</v>
      </c>
      <c r="E958" t="s">
        <v>385</v>
      </c>
      <c r="F958" t="s">
        <v>385</v>
      </c>
      <c r="G958" t="s">
        <v>385</v>
      </c>
      <c r="H958" t="s">
        <v>385</v>
      </c>
      <c r="I958" t="s">
        <v>385</v>
      </c>
      <c r="J958" t="s">
        <v>385</v>
      </c>
      <c r="K958" t="s">
        <v>385</v>
      </c>
      <c r="L958" t="s">
        <v>385</v>
      </c>
      <c r="M958" t="s">
        <v>385</v>
      </c>
      <c r="N958" t="s">
        <v>385</v>
      </c>
      <c r="O958" t="s">
        <v>385</v>
      </c>
      <c r="P958" t="s">
        <v>385</v>
      </c>
      <c r="Q958" t="s">
        <v>385</v>
      </c>
      <c r="R958" s="34">
        <v>12337</v>
      </c>
      <c r="S958" s="34">
        <v>12425</v>
      </c>
      <c r="T958" s="34">
        <v>13333</v>
      </c>
      <c r="U958" s="34">
        <v>13617</v>
      </c>
      <c r="V958" s="34">
        <v>13615</v>
      </c>
      <c r="W958" s="34">
        <v>12780</v>
      </c>
      <c r="X958" s="34">
        <v>12701</v>
      </c>
      <c r="Y958" s="34">
        <v>13069</v>
      </c>
      <c r="Z958" s="34">
        <v>13572</v>
      </c>
      <c r="AA958" s="34">
        <v>12637</v>
      </c>
      <c r="AB958" s="34">
        <v>12108</v>
      </c>
      <c r="AC958" s="34">
        <v>13049</v>
      </c>
      <c r="AD958" s="34">
        <v>10014</v>
      </c>
      <c r="AE958" s="34">
        <v>10950</v>
      </c>
      <c r="AF958" s="34">
        <v>12775</v>
      </c>
      <c r="AG958" s="34">
        <v>12680</v>
      </c>
      <c r="AH958" s="34">
        <v>13720</v>
      </c>
      <c r="AI958" s="34">
        <v>13279</v>
      </c>
      <c r="AJ958" s="34">
        <v>13015</v>
      </c>
      <c r="AK958" s="34">
        <v>12820</v>
      </c>
    </row>
    <row r="959" spans="1:38">
      <c r="B959" t="s">
        <v>385</v>
      </c>
      <c r="C959" t="s">
        <v>385</v>
      </c>
      <c r="D959" t="s">
        <v>385</v>
      </c>
      <c r="E959" t="s">
        <v>385</v>
      </c>
      <c r="F959" t="s">
        <v>385</v>
      </c>
      <c r="G959" t="s">
        <v>385</v>
      </c>
      <c r="H959" t="s">
        <v>385</v>
      </c>
      <c r="I959" t="s">
        <v>385</v>
      </c>
      <c r="J959" t="s">
        <v>385</v>
      </c>
      <c r="K959" t="s">
        <v>385</v>
      </c>
      <c r="L959" t="s">
        <v>385</v>
      </c>
      <c r="M959" t="s">
        <v>385</v>
      </c>
      <c r="N959" t="s">
        <v>385</v>
      </c>
      <c r="O959" t="s">
        <v>385</v>
      </c>
      <c r="P959" t="s">
        <v>385</v>
      </c>
      <c r="Q959" t="s">
        <v>385</v>
      </c>
      <c r="R959" t="s">
        <v>385</v>
      </c>
      <c r="S959">
        <v>0.7</v>
      </c>
      <c r="T959">
        <v>7.3</v>
      </c>
      <c r="U959">
        <v>2.1</v>
      </c>
      <c r="V959">
        <v>0</v>
      </c>
      <c r="W959">
        <v>-6.1</v>
      </c>
      <c r="X959">
        <v>-0.6</v>
      </c>
      <c r="Y959">
        <v>2.9</v>
      </c>
      <c r="Z959">
        <v>3.9</v>
      </c>
      <c r="AA959">
        <v>-6.9</v>
      </c>
      <c r="AB959">
        <v>-4.2</v>
      </c>
      <c r="AC959">
        <v>7.8</v>
      </c>
      <c r="AD959">
        <v>-23.3</v>
      </c>
      <c r="AE959">
        <v>9.3000000000000007</v>
      </c>
      <c r="AF959">
        <v>16.7</v>
      </c>
      <c r="AG959">
        <v>-0.7</v>
      </c>
      <c r="AH959">
        <v>8.1999999999999993</v>
      </c>
      <c r="AI959">
        <v>-3.2</v>
      </c>
      <c r="AJ959">
        <v>-2</v>
      </c>
      <c r="AK959">
        <v>-1.5</v>
      </c>
    </row>
    <row r="961" spans="1:37">
      <c r="A961" t="s">
        <v>492</v>
      </c>
      <c r="B961" t="s">
        <v>385</v>
      </c>
      <c r="C961" t="s">
        <v>385</v>
      </c>
      <c r="D961" t="s">
        <v>385</v>
      </c>
      <c r="E961" t="s">
        <v>385</v>
      </c>
      <c r="F961" t="s">
        <v>385</v>
      </c>
      <c r="G961" t="s">
        <v>385</v>
      </c>
      <c r="H961" t="s">
        <v>385</v>
      </c>
      <c r="I961" t="s">
        <v>385</v>
      </c>
      <c r="J961" t="s">
        <v>385</v>
      </c>
      <c r="K961" t="s">
        <v>385</v>
      </c>
      <c r="L961" t="s">
        <v>385</v>
      </c>
      <c r="M961" t="s">
        <v>385</v>
      </c>
      <c r="N961" t="s">
        <v>385</v>
      </c>
      <c r="O961" t="s">
        <v>385</v>
      </c>
      <c r="P961" t="s">
        <v>385</v>
      </c>
      <c r="Q961" t="s">
        <v>385</v>
      </c>
      <c r="R961" s="34">
        <v>3641</v>
      </c>
      <c r="S961" s="34">
        <v>4039</v>
      </c>
      <c r="T961" s="34">
        <v>4436</v>
      </c>
      <c r="U961" s="34">
        <v>4239</v>
      </c>
      <c r="V961" s="34">
        <v>4013</v>
      </c>
      <c r="W961" s="34">
        <v>4036</v>
      </c>
      <c r="X961" s="34">
        <v>4099</v>
      </c>
      <c r="Y961" s="34">
        <v>4237</v>
      </c>
      <c r="Z961" s="34">
        <v>4461</v>
      </c>
      <c r="AA961" s="34">
        <v>4377</v>
      </c>
      <c r="AB961" s="34">
        <v>4302</v>
      </c>
      <c r="AC961" s="34">
        <v>4434</v>
      </c>
      <c r="AD961" s="34">
        <v>4296</v>
      </c>
      <c r="AE961" s="34">
        <v>4540</v>
      </c>
      <c r="AF961" s="34">
        <v>4683</v>
      </c>
      <c r="AG961" s="34">
        <v>4689</v>
      </c>
      <c r="AH961" s="34">
        <v>5037</v>
      </c>
      <c r="AI961" s="34">
        <v>4849</v>
      </c>
      <c r="AJ961" s="34">
        <v>5042</v>
      </c>
      <c r="AK961" s="34">
        <v>5007</v>
      </c>
    </row>
    <row r="962" spans="1:37">
      <c r="B962" t="s">
        <v>385</v>
      </c>
      <c r="C962" t="s">
        <v>385</v>
      </c>
      <c r="D962" t="s">
        <v>385</v>
      </c>
      <c r="E962" t="s">
        <v>385</v>
      </c>
      <c r="F962" t="s">
        <v>385</v>
      </c>
      <c r="G962" t="s">
        <v>385</v>
      </c>
      <c r="H962" t="s">
        <v>385</v>
      </c>
      <c r="I962" t="s">
        <v>385</v>
      </c>
      <c r="J962" t="s">
        <v>385</v>
      </c>
      <c r="K962" t="s">
        <v>385</v>
      </c>
      <c r="L962" t="s">
        <v>385</v>
      </c>
      <c r="M962" t="s">
        <v>385</v>
      </c>
      <c r="N962" t="s">
        <v>385</v>
      </c>
      <c r="O962" t="s">
        <v>385</v>
      </c>
      <c r="P962" t="s">
        <v>385</v>
      </c>
      <c r="Q962" t="s">
        <v>385</v>
      </c>
      <c r="R962" t="s">
        <v>385</v>
      </c>
      <c r="S962">
        <v>10.9</v>
      </c>
      <c r="T962">
        <v>9.8000000000000007</v>
      </c>
      <c r="U962">
        <v>-4.4000000000000004</v>
      </c>
      <c r="V962">
        <v>-5.3</v>
      </c>
      <c r="W962">
        <v>0.6</v>
      </c>
      <c r="X962">
        <v>1.6</v>
      </c>
      <c r="Y962">
        <v>3.4</v>
      </c>
      <c r="Z962">
        <v>5.3</v>
      </c>
      <c r="AA962">
        <v>-1.9</v>
      </c>
      <c r="AB962">
        <v>-1.7</v>
      </c>
      <c r="AC962">
        <v>3.1</v>
      </c>
      <c r="AD962">
        <v>-3.1</v>
      </c>
      <c r="AE962">
        <v>5.7</v>
      </c>
      <c r="AF962">
        <v>3.2</v>
      </c>
      <c r="AG962">
        <v>0.1</v>
      </c>
      <c r="AH962">
        <v>7.4</v>
      </c>
      <c r="AI962">
        <v>-3.7</v>
      </c>
      <c r="AJ962">
        <v>4</v>
      </c>
      <c r="AK962">
        <v>-0.7</v>
      </c>
    </row>
    <row r="964" spans="1:37">
      <c r="A964" t="s">
        <v>493</v>
      </c>
      <c r="B964" t="s">
        <v>385</v>
      </c>
      <c r="C964" t="s">
        <v>385</v>
      </c>
      <c r="D964" t="s">
        <v>385</v>
      </c>
      <c r="E964" t="s">
        <v>385</v>
      </c>
      <c r="F964" t="s">
        <v>385</v>
      </c>
      <c r="G964" t="s">
        <v>385</v>
      </c>
      <c r="H964" t="s">
        <v>385</v>
      </c>
      <c r="I964" t="s">
        <v>385</v>
      </c>
      <c r="J964" t="s">
        <v>385</v>
      </c>
      <c r="K964" t="s">
        <v>385</v>
      </c>
      <c r="L964" t="s">
        <v>385</v>
      </c>
      <c r="M964" t="s">
        <v>385</v>
      </c>
      <c r="N964" t="s">
        <v>385</v>
      </c>
      <c r="O964" t="s">
        <v>385</v>
      </c>
      <c r="P964" t="s">
        <v>385</v>
      </c>
      <c r="Q964" t="s">
        <v>385</v>
      </c>
      <c r="R964" s="34">
        <v>8703</v>
      </c>
      <c r="S964" s="34">
        <v>8387</v>
      </c>
      <c r="T964" s="34">
        <v>8894</v>
      </c>
      <c r="U964" s="34">
        <v>9393</v>
      </c>
      <c r="V964" s="34">
        <v>9616</v>
      </c>
      <c r="W964" s="34">
        <v>8756</v>
      </c>
      <c r="X964" s="34">
        <v>8624</v>
      </c>
      <c r="Y964" s="34">
        <v>8863</v>
      </c>
      <c r="Z964" s="34">
        <v>9137</v>
      </c>
      <c r="AA964" s="34">
        <v>8278</v>
      </c>
      <c r="AB964" s="34">
        <v>7807</v>
      </c>
      <c r="AC964" s="34">
        <v>8613</v>
      </c>
      <c r="AD964" s="34">
        <v>5703</v>
      </c>
      <c r="AE964" s="34">
        <v>6393</v>
      </c>
      <c r="AF964" s="34">
        <v>8071</v>
      </c>
      <c r="AG964" s="34">
        <v>7976</v>
      </c>
      <c r="AH964" s="34">
        <v>8680</v>
      </c>
      <c r="AI964" s="34">
        <v>8423</v>
      </c>
      <c r="AJ964" s="34">
        <v>7961</v>
      </c>
      <c r="AK964" s="34">
        <v>7797</v>
      </c>
    </row>
    <row r="965" spans="1:37">
      <c r="B965" t="s">
        <v>385</v>
      </c>
      <c r="C965" t="s">
        <v>385</v>
      </c>
      <c r="D965" t="s">
        <v>385</v>
      </c>
      <c r="E965" t="s">
        <v>385</v>
      </c>
      <c r="F965" t="s">
        <v>385</v>
      </c>
      <c r="G965" t="s">
        <v>385</v>
      </c>
      <c r="H965" t="s">
        <v>385</v>
      </c>
      <c r="I965" t="s">
        <v>385</v>
      </c>
      <c r="J965" t="s">
        <v>385</v>
      </c>
      <c r="K965" t="s">
        <v>385</v>
      </c>
      <c r="L965" t="s">
        <v>385</v>
      </c>
      <c r="M965" t="s">
        <v>385</v>
      </c>
      <c r="N965" t="s">
        <v>385</v>
      </c>
      <c r="O965" t="s">
        <v>385</v>
      </c>
      <c r="P965" t="s">
        <v>385</v>
      </c>
      <c r="Q965" t="s">
        <v>385</v>
      </c>
      <c r="R965" t="s">
        <v>385</v>
      </c>
      <c r="S965">
        <v>-3.6</v>
      </c>
      <c r="T965">
        <v>6.1</v>
      </c>
      <c r="U965">
        <v>5.6</v>
      </c>
      <c r="V965">
        <v>2.4</v>
      </c>
      <c r="W965">
        <v>-8.9</v>
      </c>
      <c r="X965">
        <v>-1.5</v>
      </c>
      <c r="Y965">
        <v>2.8</v>
      </c>
      <c r="Z965">
        <v>3.1</v>
      </c>
      <c r="AA965">
        <v>-9.4</v>
      </c>
      <c r="AB965">
        <v>-5.7</v>
      </c>
      <c r="AC965">
        <v>10.3</v>
      </c>
      <c r="AD965">
        <v>-33.799999999999997</v>
      </c>
      <c r="AE965">
        <v>12.1</v>
      </c>
      <c r="AF965">
        <v>26.3</v>
      </c>
      <c r="AG965">
        <v>-1.2</v>
      </c>
      <c r="AH965">
        <v>8.8000000000000007</v>
      </c>
      <c r="AI965">
        <v>-3</v>
      </c>
      <c r="AJ965">
        <v>-5.5</v>
      </c>
      <c r="AK965">
        <v>-2.1</v>
      </c>
    </row>
    <row r="967" spans="1:37">
      <c r="A967" t="s">
        <v>494</v>
      </c>
      <c r="B967" t="s">
        <v>385</v>
      </c>
      <c r="C967" t="s">
        <v>385</v>
      </c>
      <c r="D967" t="s">
        <v>385</v>
      </c>
      <c r="E967" t="s">
        <v>385</v>
      </c>
      <c r="F967" t="s">
        <v>385</v>
      </c>
      <c r="G967" t="s">
        <v>385</v>
      </c>
      <c r="H967" t="s">
        <v>385</v>
      </c>
      <c r="I967" t="s">
        <v>385</v>
      </c>
      <c r="J967" t="s">
        <v>385</v>
      </c>
      <c r="K967" t="s">
        <v>385</v>
      </c>
      <c r="L967" t="s">
        <v>385</v>
      </c>
      <c r="M967" t="s">
        <v>385</v>
      </c>
      <c r="N967" t="s">
        <v>385</v>
      </c>
      <c r="O967" t="s">
        <v>385</v>
      </c>
      <c r="P967" t="s">
        <v>385</v>
      </c>
      <c r="Q967" t="s">
        <v>385</v>
      </c>
      <c r="R967" s="34">
        <v>10598</v>
      </c>
      <c r="S967" s="34">
        <v>10319</v>
      </c>
      <c r="T967" s="34">
        <v>10475</v>
      </c>
      <c r="U967" s="34">
        <v>10446</v>
      </c>
      <c r="V967" s="34">
        <v>10173</v>
      </c>
      <c r="W967" s="34">
        <v>10508</v>
      </c>
      <c r="X967" s="34">
        <v>10445</v>
      </c>
      <c r="Y967" s="34">
        <v>10753</v>
      </c>
      <c r="Z967" s="34">
        <v>11158</v>
      </c>
      <c r="AA967" s="34">
        <v>11246</v>
      </c>
      <c r="AB967" s="34">
        <v>11513</v>
      </c>
      <c r="AC967" s="34">
        <v>12366</v>
      </c>
      <c r="AD967" s="34">
        <v>12057</v>
      </c>
      <c r="AE967" s="34">
        <v>11835</v>
      </c>
      <c r="AF967" s="34">
        <v>12014</v>
      </c>
      <c r="AG967" s="34">
        <v>11542</v>
      </c>
      <c r="AH967" s="34">
        <v>11510</v>
      </c>
      <c r="AI967" s="34">
        <v>12088</v>
      </c>
      <c r="AJ967" s="34">
        <v>11728</v>
      </c>
      <c r="AK967" s="34">
        <v>11918</v>
      </c>
    </row>
    <row r="968" spans="1:37">
      <c r="B968" t="s">
        <v>385</v>
      </c>
      <c r="C968" t="s">
        <v>385</v>
      </c>
      <c r="D968" t="s">
        <v>385</v>
      </c>
      <c r="E968" t="s">
        <v>385</v>
      </c>
      <c r="F968" t="s">
        <v>385</v>
      </c>
      <c r="G968" t="s">
        <v>385</v>
      </c>
      <c r="H968" t="s">
        <v>385</v>
      </c>
      <c r="I968" t="s">
        <v>385</v>
      </c>
      <c r="J968" t="s">
        <v>385</v>
      </c>
      <c r="K968" t="s">
        <v>385</v>
      </c>
      <c r="L968" t="s">
        <v>385</v>
      </c>
      <c r="M968" t="s">
        <v>385</v>
      </c>
      <c r="N968" t="s">
        <v>385</v>
      </c>
      <c r="O968" t="s">
        <v>385</v>
      </c>
      <c r="P968" t="s">
        <v>385</v>
      </c>
      <c r="Q968" t="s">
        <v>385</v>
      </c>
      <c r="R968" t="s">
        <v>385</v>
      </c>
      <c r="S968">
        <v>-2.6</v>
      </c>
      <c r="T968">
        <v>1.5</v>
      </c>
      <c r="U968">
        <v>-0.3</v>
      </c>
      <c r="V968">
        <v>-2.6</v>
      </c>
      <c r="W968">
        <v>3.3</v>
      </c>
      <c r="X968">
        <v>-0.6</v>
      </c>
      <c r="Y968">
        <v>2.9</v>
      </c>
      <c r="Z968">
        <v>3.8</v>
      </c>
      <c r="AA968">
        <v>0.8</v>
      </c>
      <c r="AB968">
        <v>2.4</v>
      </c>
      <c r="AC968">
        <v>7.4</v>
      </c>
      <c r="AD968">
        <v>-2.5</v>
      </c>
      <c r="AE968">
        <v>-1.8</v>
      </c>
      <c r="AF968">
        <v>1.5</v>
      </c>
      <c r="AG968">
        <v>-3.9</v>
      </c>
      <c r="AH968">
        <v>-0.3</v>
      </c>
      <c r="AI968">
        <v>5</v>
      </c>
      <c r="AJ968">
        <v>-3</v>
      </c>
      <c r="AK968">
        <v>1.6</v>
      </c>
    </row>
    <row r="970" spans="1:37">
      <c r="A970" t="s">
        <v>495</v>
      </c>
      <c r="B970" t="s">
        <v>385</v>
      </c>
      <c r="C970" t="s">
        <v>385</v>
      </c>
      <c r="D970" t="s">
        <v>385</v>
      </c>
      <c r="E970" t="s">
        <v>385</v>
      </c>
      <c r="F970" t="s">
        <v>385</v>
      </c>
      <c r="G970" t="s">
        <v>385</v>
      </c>
      <c r="H970" t="s">
        <v>385</v>
      </c>
      <c r="I970" t="s">
        <v>385</v>
      </c>
      <c r="J970" t="s">
        <v>385</v>
      </c>
      <c r="K970" t="s">
        <v>385</v>
      </c>
      <c r="L970" t="s">
        <v>385</v>
      </c>
      <c r="M970" t="s">
        <v>385</v>
      </c>
      <c r="N970" t="s">
        <v>385</v>
      </c>
      <c r="O970" t="s">
        <v>385</v>
      </c>
      <c r="P970" t="s">
        <v>385</v>
      </c>
      <c r="Q970" t="s">
        <v>385</v>
      </c>
      <c r="R970" s="34">
        <v>7770</v>
      </c>
      <c r="S970" s="34">
        <v>7600</v>
      </c>
      <c r="T970" s="34">
        <v>7629</v>
      </c>
      <c r="U970" s="34">
        <v>7438</v>
      </c>
      <c r="V970" s="34">
        <v>7450</v>
      </c>
      <c r="W970" s="34">
        <v>7688</v>
      </c>
      <c r="X970" s="34">
        <v>7661</v>
      </c>
      <c r="Y970" s="34">
        <v>7995</v>
      </c>
      <c r="Z970" s="34">
        <v>8404</v>
      </c>
      <c r="AA970" s="34">
        <v>8564</v>
      </c>
      <c r="AB970" s="34">
        <v>8745</v>
      </c>
      <c r="AC970" s="34">
        <v>9706</v>
      </c>
      <c r="AD970" s="34">
        <v>9059</v>
      </c>
      <c r="AE970" s="34">
        <v>8860</v>
      </c>
      <c r="AF970" s="34">
        <v>8778</v>
      </c>
      <c r="AG970" s="34">
        <v>8256</v>
      </c>
      <c r="AH970" s="34">
        <v>8429</v>
      </c>
      <c r="AI970" s="34">
        <v>8815</v>
      </c>
      <c r="AJ970" s="34">
        <v>8571</v>
      </c>
      <c r="AK970" s="34">
        <v>8854</v>
      </c>
    </row>
    <row r="971" spans="1:37">
      <c r="B971" t="s">
        <v>385</v>
      </c>
      <c r="C971" t="s">
        <v>385</v>
      </c>
      <c r="D971" t="s">
        <v>385</v>
      </c>
      <c r="E971" t="s">
        <v>385</v>
      </c>
      <c r="F971" t="s">
        <v>385</v>
      </c>
      <c r="G971" t="s">
        <v>385</v>
      </c>
      <c r="H971" t="s">
        <v>385</v>
      </c>
      <c r="I971" t="s">
        <v>385</v>
      </c>
      <c r="J971" t="s">
        <v>385</v>
      </c>
      <c r="K971" t="s">
        <v>385</v>
      </c>
      <c r="L971" t="s">
        <v>385</v>
      </c>
      <c r="M971" t="s">
        <v>385</v>
      </c>
      <c r="N971" t="s">
        <v>385</v>
      </c>
      <c r="O971" t="s">
        <v>385</v>
      </c>
      <c r="P971" t="s">
        <v>385</v>
      </c>
      <c r="Q971" t="s">
        <v>385</v>
      </c>
      <c r="R971" t="s">
        <v>385</v>
      </c>
      <c r="S971">
        <v>-2.2000000000000002</v>
      </c>
      <c r="T971">
        <v>0.4</v>
      </c>
      <c r="U971">
        <v>-2.5</v>
      </c>
      <c r="V971">
        <v>0.2</v>
      </c>
      <c r="W971">
        <v>3.2</v>
      </c>
      <c r="X971">
        <v>-0.3</v>
      </c>
      <c r="Y971">
        <v>4.4000000000000004</v>
      </c>
      <c r="Z971">
        <v>5.0999999999999996</v>
      </c>
      <c r="AA971">
        <v>1.9</v>
      </c>
      <c r="AB971">
        <v>2.1</v>
      </c>
      <c r="AC971">
        <v>11</v>
      </c>
      <c r="AD971">
        <v>-6.7</v>
      </c>
      <c r="AE971">
        <v>-2.2000000000000002</v>
      </c>
      <c r="AF971">
        <v>-0.9</v>
      </c>
      <c r="AG971">
        <v>-5.9</v>
      </c>
      <c r="AH971">
        <v>2.1</v>
      </c>
      <c r="AI971">
        <v>4.5999999999999996</v>
      </c>
      <c r="AJ971">
        <v>-2.8</v>
      </c>
      <c r="AK971">
        <v>3.3</v>
      </c>
    </row>
    <row r="973" spans="1:37">
      <c r="A973" t="s">
        <v>496</v>
      </c>
      <c r="B973" t="s">
        <v>385</v>
      </c>
      <c r="C973" t="s">
        <v>385</v>
      </c>
      <c r="D973" t="s">
        <v>385</v>
      </c>
      <c r="E973" t="s">
        <v>385</v>
      </c>
      <c r="F973" t="s">
        <v>385</v>
      </c>
      <c r="G973" t="s">
        <v>385</v>
      </c>
      <c r="H973" t="s">
        <v>385</v>
      </c>
      <c r="I973" t="s">
        <v>385</v>
      </c>
      <c r="J973" t="s">
        <v>385</v>
      </c>
      <c r="K973" t="s">
        <v>385</v>
      </c>
      <c r="L973" t="s">
        <v>385</v>
      </c>
      <c r="M973" t="s">
        <v>385</v>
      </c>
      <c r="N973" t="s">
        <v>385</v>
      </c>
      <c r="O973" t="s">
        <v>385</v>
      </c>
      <c r="P973" t="s">
        <v>385</v>
      </c>
      <c r="Q973" t="s">
        <v>385</v>
      </c>
      <c r="R973" s="34">
        <v>2833</v>
      </c>
      <c r="S973" s="34">
        <v>2704</v>
      </c>
      <c r="T973" s="34">
        <v>2866</v>
      </c>
      <c r="U973" s="34">
        <v>3117</v>
      </c>
      <c r="V973" s="34">
        <v>2808</v>
      </c>
      <c r="W973" s="34">
        <v>2910</v>
      </c>
      <c r="X973" s="34">
        <v>2872</v>
      </c>
      <c r="Y973" s="34">
        <v>2808</v>
      </c>
      <c r="Z973" s="34">
        <v>2776</v>
      </c>
      <c r="AA973" s="34">
        <v>2684</v>
      </c>
      <c r="AB973" s="34">
        <v>2768</v>
      </c>
      <c r="AC973" s="34">
        <v>2664</v>
      </c>
      <c r="AD973" s="34">
        <v>2983</v>
      </c>
      <c r="AE973" s="34">
        <v>2955</v>
      </c>
      <c r="AF973" s="34">
        <v>3216</v>
      </c>
      <c r="AG973" s="34">
        <v>3289</v>
      </c>
      <c r="AH973" s="34">
        <v>3053</v>
      </c>
      <c r="AI973" s="34">
        <v>3244</v>
      </c>
      <c r="AJ973" s="34">
        <v>3128</v>
      </c>
      <c r="AK973" s="34">
        <v>3012</v>
      </c>
    </row>
    <row r="974" spans="1:37">
      <c r="B974" t="s">
        <v>385</v>
      </c>
      <c r="C974" t="s">
        <v>385</v>
      </c>
      <c r="D974" t="s">
        <v>385</v>
      </c>
      <c r="E974" t="s">
        <v>385</v>
      </c>
      <c r="F974" t="s">
        <v>385</v>
      </c>
      <c r="G974" t="s">
        <v>385</v>
      </c>
      <c r="H974" t="s">
        <v>385</v>
      </c>
      <c r="I974" t="s">
        <v>385</v>
      </c>
      <c r="J974" t="s">
        <v>385</v>
      </c>
      <c r="K974" t="s">
        <v>385</v>
      </c>
      <c r="L974" t="s">
        <v>385</v>
      </c>
      <c r="M974" t="s">
        <v>385</v>
      </c>
      <c r="N974" t="s">
        <v>385</v>
      </c>
      <c r="O974" t="s">
        <v>385</v>
      </c>
      <c r="P974" t="s">
        <v>385</v>
      </c>
      <c r="Q974" t="s">
        <v>385</v>
      </c>
      <c r="R974" t="s">
        <v>385</v>
      </c>
      <c r="S974">
        <v>-4.5</v>
      </c>
      <c r="T974">
        <v>6</v>
      </c>
      <c r="U974">
        <v>8.6999999999999993</v>
      </c>
      <c r="V974">
        <v>-9.9</v>
      </c>
      <c r="W974">
        <v>3.6</v>
      </c>
      <c r="X974">
        <v>-1.3</v>
      </c>
      <c r="Y974">
        <v>-2.2000000000000002</v>
      </c>
      <c r="Z974">
        <v>-1.1000000000000001</v>
      </c>
      <c r="AA974">
        <v>-3.3</v>
      </c>
      <c r="AB974">
        <v>3.1</v>
      </c>
      <c r="AC974">
        <v>-3.8</v>
      </c>
      <c r="AD974">
        <v>12</v>
      </c>
      <c r="AE974">
        <v>-0.9</v>
      </c>
      <c r="AF974">
        <v>8.8000000000000007</v>
      </c>
      <c r="AG974">
        <v>2.2999999999999998</v>
      </c>
      <c r="AH974">
        <v>-7.2</v>
      </c>
      <c r="AI974">
        <v>6.3</v>
      </c>
      <c r="AJ974">
        <v>-3.6</v>
      </c>
      <c r="AK974">
        <v>-3.7</v>
      </c>
    </row>
    <row r="976" spans="1:37">
      <c r="A976" t="s">
        <v>497</v>
      </c>
      <c r="B976" t="s">
        <v>385</v>
      </c>
      <c r="C976" t="s">
        <v>385</v>
      </c>
      <c r="D976" t="s">
        <v>385</v>
      </c>
      <c r="E976" t="s">
        <v>385</v>
      </c>
      <c r="F976" t="s">
        <v>385</v>
      </c>
      <c r="G976" t="s">
        <v>385</v>
      </c>
      <c r="H976" t="s">
        <v>385</v>
      </c>
      <c r="I976" t="s">
        <v>385</v>
      </c>
      <c r="J976" t="s">
        <v>385</v>
      </c>
      <c r="K976" t="s">
        <v>385</v>
      </c>
      <c r="L976" t="s">
        <v>385</v>
      </c>
      <c r="M976" t="s">
        <v>385</v>
      </c>
      <c r="N976" t="s">
        <v>385</v>
      </c>
      <c r="O976" t="s">
        <v>385</v>
      </c>
      <c r="P976" t="s">
        <v>385</v>
      </c>
      <c r="Q976" t="s">
        <v>385</v>
      </c>
      <c r="R976" s="34">
        <v>21853</v>
      </c>
      <c r="S976" s="34">
        <v>22097</v>
      </c>
      <c r="T976" s="34">
        <v>25288</v>
      </c>
      <c r="U976" s="34">
        <v>26119</v>
      </c>
      <c r="V976" s="34">
        <v>28294</v>
      </c>
      <c r="W976" s="34">
        <v>29742</v>
      </c>
      <c r="X976" s="34">
        <v>30708</v>
      </c>
      <c r="Y976" s="34">
        <v>31171</v>
      </c>
      <c r="Z976" s="34">
        <v>31816</v>
      </c>
      <c r="AA976" s="34">
        <v>32645</v>
      </c>
      <c r="AB976" s="34">
        <v>33686</v>
      </c>
      <c r="AC976" s="34">
        <v>32333</v>
      </c>
      <c r="AD976" s="34">
        <v>32003</v>
      </c>
      <c r="AE976" s="34">
        <v>33506</v>
      </c>
      <c r="AF976" s="34">
        <v>33891</v>
      </c>
      <c r="AG976" s="34">
        <v>34823</v>
      </c>
      <c r="AH976" s="34">
        <v>35065</v>
      </c>
      <c r="AI976" s="34">
        <v>35848</v>
      </c>
      <c r="AJ976" s="34">
        <v>37466</v>
      </c>
      <c r="AK976" s="34">
        <v>38002</v>
      </c>
    </row>
    <row r="977" spans="1:37">
      <c r="B977" t="s">
        <v>385</v>
      </c>
      <c r="C977" t="s">
        <v>385</v>
      </c>
      <c r="D977" t="s">
        <v>385</v>
      </c>
      <c r="E977" t="s">
        <v>385</v>
      </c>
      <c r="F977" t="s">
        <v>385</v>
      </c>
      <c r="G977" t="s">
        <v>385</v>
      </c>
      <c r="H977" t="s">
        <v>385</v>
      </c>
      <c r="I977" t="s">
        <v>385</v>
      </c>
      <c r="J977" t="s">
        <v>385</v>
      </c>
      <c r="K977" t="s">
        <v>385</v>
      </c>
      <c r="L977" t="s">
        <v>385</v>
      </c>
      <c r="M977" t="s">
        <v>385</v>
      </c>
      <c r="N977" t="s">
        <v>385</v>
      </c>
      <c r="O977" t="s">
        <v>385</v>
      </c>
      <c r="P977" t="s">
        <v>385</v>
      </c>
      <c r="Q977" t="s">
        <v>385</v>
      </c>
      <c r="R977" t="s">
        <v>385</v>
      </c>
      <c r="S977">
        <v>1.1000000000000001</v>
      </c>
      <c r="T977">
        <v>14.4</v>
      </c>
      <c r="U977">
        <v>3.3</v>
      </c>
      <c r="V977">
        <v>8.3000000000000007</v>
      </c>
      <c r="W977">
        <v>5.0999999999999996</v>
      </c>
      <c r="X977">
        <v>3.2</v>
      </c>
      <c r="Y977">
        <v>1.5</v>
      </c>
      <c r="Z977">
        <v>2.1</v>
      </c>
      <c r="AA977">
        <v>2.6</v>
      </c>
      <c r="AB977">
        <v>3.2</v>
      </c>
      <c r="AC977">
        <v>-4</v>
      </c>
      <c r="AD977">
        <v>-1</v>
      </c>
      <c r="AE977">
        <v>4.7</v>
      </c>
      <c r="AF977">
        <v>1.1000000000000001</v>
      </c>
      <c r="AG977">
        <v>2.8</v>
      </c>
      <c r="AH977">
        <v>0.7</v>
      </c>
      <c r="AI977">
        <v>2.2000000000000002</v>
      </c>
      <c r="AJ977">
        <v>4.5</v>
      </c>
      <c r="AK977">
        <v>1.4</v>
      </c>
    </row>
    <row r="979" spans="1:37">
      <c r="A979" t="s">
        <v>498</v>
      </c>
      <c r="B979" t="s">
        <v>385</v>
      </c>
      <c r="C979" t="s">
        <v>385</v>
      </c>
      <c r="D979" t="s">
        <v>385</v>
      </c>
      <c r="E979" t="s">
        <v>385</v>
      </c>
      <c r="F979" t="s">
        <v>385</v>
      </c>
      <c r="G979" t="s">
        <v>385</v>
      </c>
      <c r="H979" t="s">
        <v>385</v>
      </c>
      <c r="I979" t="s">
        <v>385</v>
      </c>
      <c r="J979" t="s">
        <v>385</v>
      </c>
      <c r="K979" t="s">
        <v>385</v>
      </c>
      <c r="L979" t="s">
        <v>385</v>
      </c>
      <c r="M979" t="s">
        <v>385</v>
      </c>
      <c r="N979" t="s">
        <v>385</v>
      </c>
      <c r="O979" t="s">
        <v>385</v>
      </c>
      <c r="P979" t="s">
        <v>385</v>
      </c>
      <c r="Q979" t="s">
        <v>385</v>
      </c>
      <c r="R979" s="34">
        <v>8179</v>
      </c>
      <c r="S979" s="34">
        <v>8222</v>
      </c>
      <c r="T979" s="34">
        <v>9477</v>
      </c>
      <c r="U979" s="34">
        <v>10072</v>
      </c>
      <c r="V979" s="34">
        <v>10998</v>
      </c>
      <c r="W979" s="34">
        <v>11896</v>
      </c>
      <c r="X979" s="34">
        <v>12425</v>
      </c>
      <c r="Y979" s="34">
        <v>12735</v>
      </c>
      <c r="Z979" s="34">
        <v>13014</v>
      </c>
      <c r="AA979" s="34">
        <v>12788</v>
      </c>
      <c r="AB979" s="34">
        <v>12939</v>
      </c>
      <c r="AC979" s="34">
        <v>12793</v>
      </c>
      <c r="AD979" s="34">
        <v>12056</v>
      </c>
      <c r="AE979" s="34">
        <v>12718</v>
      </c>
      <c r="AF979" s="34">
        <v>12918</v>
      </c>
      <c r="AG979" s="34">
        <v>14034</v>
      </c>
      <c r="AH979" s="34">
        <v>14065</v>
      </c>
      <c r="AI979" s="34">
        <v>14214</v>
      </c>
      <c r="AJ979" s="34">
        <v>15266</v>
      </c>
      <c r="AK979" s="34">
        <v>16319</v>
      </c>
    </row>
    <row r="980" spans="1:37">
      <c r="B980" t="s">
        <v>385</v>
      </c>
      <c r="C980" t="s">
        <v>385</v>
      </c>
      <c r="D980" t="s">
        <v>385</v>
      </c>
      <c r="E980" t="s">
        <v>385</v>
      </c>
      <c r="F980" t="s">
        <v>385</v>
      </c>
      <c r="G980" t="s">
        <v>385</v>
      </c>
      <c r="H980" t="s">
        <v>385</v>
      </c>
      <c r="I980" t="s">
        <v>385</v>
      </c>
      <c r="J980" t="s">
        <v>385</v>
      </c>
      <c r="K980" t="s">
        <v>385</v>
      </c>
      <c r="L980" t="s">
        <v>385</v>
      </c>
      <c r="M980" t="s">
        <v>385</v>
      </c>
      <c r="N980" t="s">
        <v>385</v>
      </c>
      <c r="O980" t="s">
        <v>385</v>
      </c>
      <c r="P980" t="s">
        <v>385</v>
      </c>
      <c r="Q980" t="s">
        <v>385</v>
      </c>
      <c r="R980" t="s">
        <v>385</v>
      </c>
      <c r="S980">
        <v>0.5</v>
      </c>
      <c r="T980">
        <v>15.3</v>
      </c>
      <c r="U980">
        <v>6.3</v>
      </c>
      <c r="V980">
        <v>9.1999999999999993</v>
      </c>
      <c r="W980">
        <v>8.1999999999999993</v>
      </c>
      <c r="X980">
        <v>4.4000000000000004</v>
      </c>
      <c r="Y980">
        <v>2.5</v>
      </c>
      <c r="Z980">
        <v>2.2000000000000002</v>
      </c>
      <c r="AA980">
        <v>-1.7</v>
      </c>
      <c r="AB980">
        <v>1.2</v>
      </c>
      <c r="AC980">
        <v>-1.1000000000000001</v>
      </c>
      <c r="AD980">
        <v>-5.8</v>
      </c>
      <c r="AE980">
        <v>5.5</v>
      </c>
      <c r="AF980">
        <v>1.6</v>
      </c>
      <c r="AG980">
        <v>8.6</v>
      </c>
      <c r="AH980">
        <v>0.2</v>
      </c>
      <c r="AI980">
        <v>1.1000000000000001</v>
      </c>
      <c r="AJ980">
        <v>7.4</v>
      </c>
      <c r="AK980">
        <v>6.9</v>
      </c>
    </row>
    <row r="982" spans="1:37">
      <c r="A982" t="s">
        <v>499</v>
      </c>
      <c r="B982" t="s">
        <v>385</v>
      </c>
      <c r="C982" t="s">
        <v>385</v>
      </c>
      <c r="D982" t="s">
        <v>385</v>
      </c>
      <c r="E982" t="s">
        <v>385</v>
      </c>
      <c r="F982" t="s">
        <v>385</v>
      </c>
      <c r="G982" t="s">
        <v>385</v>
      </c>
      <c r="H982" t="s">
        <v>385</v>
      </c>
      <c r="I982" t="s">
        <v>385</v>
      </c>
      <c r="J982" t="s">
        <v>385</v>
      </c>
      <c r="K982" t="s">
        <v>385</v>
      </c>
      <c r="L982" t="s">
        <v>385</v>
      </c>
      <c r="M982" t="s">
        <v>385</v>
      </c>
      <c r="N982" t="s">
        <v>385</v>
      </c>
      <c r="O982" t="s">
        <v>385</v>
      </c>
      <c r="P982" t="s">
        <v>385</v>
      </c>
      <c r="Q982" t="s">
        <v>385</v>
      </c>
      <c r="R982" s="34">
        <v>13918</v>
      </c>
      <c r="S982" s="34">
        <v>14193</v>
      </c>
      <c r="T982" s="34">
        <v>16197</v>
      </c>
      <c r="U982" s="34">
        <v>16254</v>
      </c>
      <c r="V982" s="34">
        <v>17673</v>
      </c>
      <c r="W982" s="34">
        <v>18306</v>
      </c>
      <c r="X982" s="34">
        <v>18658</v>
      </c>
      <c r="Y982" s="34">
        <v>18782</v>
      </c>
      <c r="Z982" s="34">
        <v>19006</v>
      </c>
      <c r="AA982" s="34">
        <v>19891</v>
      </c>
      <c r="AB982" s="34">
        <v>20747</v>
      </c>
      <c r="AC982" s="34">
        <v>19558</v>
      </c>
      <c r="AD982" s="34">
        <v>20001</v>
      </c>
      <c r="AE982" s="34">
        <v>20811</v>
      </c>
      <c r="AF982" s="34">
        <v>21044</v>
      </c>
      <c r="AG982" s="34">
        <v>20882</v>
      </c>
      <c r="AH982" s="34">
        <v>21234</v>
      </c>
      <c r="AI982" s="34">
        <v>21844</v>
      </c>
      <c r="AJ982" s="34">
        <v>22471</v>
      </c>
      <c r="AK982" s="34">
        <v>22042</v>
      </c>
    </row>
    <row r="983" spans="1:37">
      <c r="B983" t="s">
        <v>385</v>
      </c>
      <c r="C983" t="s">
        <v>385</v>
      </c>
      <c r="D983" t="s">
        <v>385</v>
      </c>
      <c r="E983" t="s">
        <v>385</v>
      </c>
      <c r="F983" t="s">
        <v>385</v>
      </c>
      <c r="G983" t="s">
        <v>385</v>
      </c>
      <c r="H983" t="s">
        <v>385</v>
      </c>
      <c r="I983" t="s">
        <v>385</v>
      </c>
      <c r="J983" t="s">
        <v>385</v>
      </c>
      <c r="K983" t="s">
        <v>385</v>
      </c>
      <c r="L983" t="s">
        <v>385</v>
      </c>
      <c r="M983" t="s">
        <v>385</v>
      </c>
      <c r="N983" t="s">
        <v>385</v>
      </c>
      <c r="O983" t="s">
        <v>385</v>
      </c>
      <c r="P983" t="s">
        <v>385</v>
      </c>
      <c r="Q983" t="s">
        <v>385</v>
      </c>
      <c r="R983" t="s">
        <v>385</v>
      </c>
      <c r="S983">
        <v>2</v>
      </c>
      <c r="T983">
        <v>14.1</v>
      </c>
      <c r="U983">
        <v>0.3</v>
      </c>
      <c r="V983">
        <v>8.6999999999999993</v>
      </c>
      <c r="W983">
        <v>3.6</v>
      </c>
      <c r="X983">
        <v>1.9</v>
      </c>
      <c r="Y983">
        <v>0.7</v>
      </c>
      <c r="Z983">
        <v>1.2</v>
      </c>
      <c r="AA983">
        <v>4.7</v>
      </c>
      <c r="AB983">
        <v>4.3</v>
      </c>
      <c r="AC983">
        <v>-5.7</v>
      </c>
      <c r="AD983">
        <v>2.2999999999999998</v>
      </c>
      <c r="AE983">
        <v>4.0999999999999996</v>
      </c>
      <c r="AF983">
        <v>1.1000000000000001</v>
      </c>
      <c r="AG983">
        <v>-0.8</v>
      </c>
      <c r="AH983">
        <v>1.7</v>
      </c>
      <c r="AI983">
        <v>2.9</v>
      </c>
      <c r="AJ983">
        <v>2.9</v>
      </c>
      <c r="AK983">
        <v>-1.9</v>
      </c>
    </row>
    <row r="985" spans="1:37">
      <c r="A985" t="s">
        <v>500</v>
      </c>
      <c r="B985" t="s">
        <v>385</v>
      </c>
      <c r="C985" t="s">
        <v>385</v>
      </c>
      <c r="D985" t="s">
        <v>385</v>
      </c>
      <c r="E985" t="s">
        <v>385</v>
      </c>
      <c r="F985" t="s">
        <v>385</v>
      </c>
      <c r="G985" t="s">
        <v>385</v>
      </c>
      <c r="H985" t="s">
        <v>385</v>
      </c>
      <c r="I985" t="s">
        <v>385</v>
      </c>
      <c r="J985" t="s">
        <v>385</v>
      </c>
      <c r="K985" t="s">
        <v>385</v>
      </c>
      <c r="L985" t="s">
        <v>385</v>
      </c>
      <c r="M985" t="s">
        <v>385</v>
      </c>
      <c r="N985" t="s">
        <v>385</v>
      </c>
      <c r="O985" t="s">
        <v>385</v>
      </c>
      <c r="P985" t="s">
        <v>385</v>
      </c>
      <c r="Q985" t="s">
        <v>385</v>
      </c>
      <c r="R985" s="34">
        <v>78765</v>
      </c>
      <c r="S985" s="34">
        <v>84185</v>
      </c>
      <c r="T985" s="34">
        <v>91094</v>
      </c>
      <c r="U985" s="34">
        <v>98592</v>
      </c>
      <c r="V985" s="34">
        <v>93647</v>
      </c>
      <c r="W985" s="34">
        <v>96001</v>
      </c>
      <c r="X985" s="34">
        <v>96048</v>
      </c>
      <c r="Y985" s="34">
        <v>96303</v>
      </c>
      <c r="Z985" s="34">
        <v>96555</v>
      </c>
      <c r="AA985" s="34">
        <v>94255</v>
      </c>
      <c r="AB985" s="34">
        <v>89473</v>
      </c>
      <c r="AC985" s="34">
        <v>81943</v>
      </c>
      <c r="AD985" s="34">
        <v>68137</v>
      </c>
      <c r="AE985" s="34">
        <v>72846</v>
      </c>
      <c r="AF985" s="34">
        <v>74958</v>
      </c>
      <c r="AG985" s="34">
        <v>76494</v>
      </c>
      <c r="AH985" s="34">
        <v>75766</v>
      </c>
      <c r="AI985" s="34">
        <v>78051</v>
      </c>
      <c r="AJ985" s="34">
        <v>79390</v>
      </c>
      <c r="AK985" s="34">
        <v>81005</v>
      </c>
    </row>
    <row r="986" spans="1:37">
      <c r="B986" t="s">
        <v>385</v>
      </c>
      <c r="C986" t="s">
        <v>385</v>
      </c>
      <c r="D986" t="s">
        <v>385</v>
      </c>
      <c r="E986" t="s">
        <v>385</v>
      </c>
      <c r="F986" t="s">
        <v>385</v>
      </c>
      <c r="G986" t="s">
        <v>385</v>
      </c>
      <c r="H986" t="s">
        <v>385</v>
      </c>
      <c r="I986" t="s">
        <v>385</v>
      </c>
      <c r="J986" t="s">
        <v>385</v>
      </c>
      <c r="K986" t="s">
        <v>385</v>
      </c>
      <c r="L986" t="s">
        <v>385</v>
      </c>
      <c r="M986" t="s">
        <v>385</v>
      </c>
      <c r="N986" t="s">
        <v>385</v>
      </c>
      <c r="O986" t="s">
        <v>385</v>
      </c>
      <c r="P986" t="s">
        <v>385</v>
      </c>
      <c r="Q986" t="s">
        <v>385</v>
      </c>
      <c r="R986" t="s">
        <v>385</v>
      </c>
      <c r="S986">
        <v>6.9</v>
      </c>
      <c r="T986">
        <v>8.1999999999999993</v>
      </c>
      <c r="U986">
        <v>8.1999999999999993</v>
      </c>
      <c r="V986">
        <v>-5</v>
      </c>
      <c r="W986">
        <v>2.5</v>
      </c>
      <c r="X986">
        <v>0</v>
      </c>
      <c r="Y986">
        <v>0.3</v>
      </c>
      <c r="Z986">
        <v>0.3</v>
      </c>
      <c r="AA986">
        <v>-2.4</v>
      </c>
      <c r="AB986">
        <v>-5.0999999999999996</v>
      </c>
      <c r="AC986">
        <v>-8.4</v>
      </c>
      <c r="AD986">
        <v>-16.8</v>
      </c>
      <c r="AE986">
        <v>6.9</v>
      </c>
      <c r="AF986">
        <v>2.9</v>
      </c>
      <c r="AG986">
        <v>2</v>
      </c>
      <c r="AH986">
        <v>-1</v>
      </c>
      <c r="AI986">
        <v>3</v>
      </c>
      <c r="AJ986">
        <v>1.7</v>
      </c>
      <c r="AK986">
        <v>2</v>
      </c>
    </row>
    <row r="988" spans="1:37">
      <c r="A988" t="s">
        <v>501</v>
      </c>
      <c r="B988" t="s">
        <v>385</v>
      </c>
      <c r="C988" t="s">
        <v>385</v>
      </c>
      <c r="D988" t="s">
        <v>385</v>
      </c>
      <c r="E988" t="s">
        <v>385</v>
      </c>
      <c r="F988" t="s">
        <v>385</v>
      </c>
      <c r="G988" t="s">
        <v>385</v>
      </c>
      <c r="H988" t="s">
        <v>385</v>
      </c>
      <c r="I988" t="s">
        <v>385</v>
      </c>
      <c r="J988" t="s">
        <v>385</v>
      </c>
      <c r="K988" t="s">
        <v>385</v>
      </c>
      <c r="L988" t="s">
        <v>385</v>
      </c>
      <c r="M988" t="s">
        <v>385</v>
      </c>
      <c r="N988" t="s">
        <v>385</v>
      </c>
      <c r="O988" t="s">
        <v>385</v>
      </c>
      <c r="P988" t="s">
        <v>385</v>
      </c>
      <c r="Q988" t="s">
        <v>385</v>
      </c>
      <c r="R988" s="34">
        <v>11472</v>
      </c>
      <c r="S988" s="34">
        <v>12187</v>
      </c>
      <c r="T988" s="34">
        <v>12030</v>
      </c>
      <c r="U988" s="34">
        <v>12151</v>
      </c>
      <c r="V988" s="34">
        <v>12323</v>
      </c>
      <c r="W988" s="34">
        <v>11921</v>
      </c>
      <c r="X988" s="34">
        <v>11813</v>
      </c>
      <c r="Y988" s="34">
        <v>12065</v>
      </c>
      <c r="Z988" s="34">
        <v>12595</v>
      </c>
      <c r="AA988" s="34">
        <v>12558</v>
      </c>
      <c r="AB988" s="34">
        <v>11657</v>
      </c>
      <c r="AC988" s="34">
        <v>11807</v>
      </c>
      <c r="AD988" s="34">
        <v>11445</v>
      </c>
      <c r="AE988" s="34">
        <v>11580</v>
      </c>
      <c r="AF988" s="34">
        <v>11358</v>
      </c>
      <c r="AG988" s="34">
        <v>11425</v>
      </c>
      <c r="AH988" s="34">
        <v>11375</v>
      </c>
      <c r="AI988" s="34">
        <v>11932</v>
      </c>
      <c r="AJ988" s="34">
        <v>12006</v>
      </c>
      <c r="AK988" s="34">
        <v>12468</v>
      </c>
    </row>
    <row r="989" spans="1:37">
      <c r="B989" t="s">
        <v>385</v>
      </c>
      <c r="C989" t="s">
        <v>385</v>
      </c>
      <c r="D989" t="s">
        <v>385</v>
      </c>
      <c r="E989" t="s">
        <v>385</v>
      </c>
      <c r="F989" t="s">
        <v>385</v>
      </c>
      <c r="G989" t="s">
        <v>385</v>
      </c>
      <c r="H989" t="s">
        <v>385</v>
      </c>
      <c r="I989" t="s">
        <v>385</v>
      </c>
      <c r="J989" t="s">
        <v>385</v>
      </c>
      <c r="K989" t="s">
        <v>385</v>
      </c>
      <c r="L989" t="s">
        <v>385</v>
      </c>
      <c r="M989" t="s">
        <v>385</v>
      </c>
      <c r="N989" t="s">
        <v>385</v>
      </c>
      <c r="O989" t="s">
        <v>385</v>
      </c>
      <c r="P989" t="s">
        <v>385</v>
      </c>
      <c r="Q989" t="s">
        <v>385</v>
      </c>
      <c r="R989" t="s">
        <v>385</v>
      </c>
      <c r="S989">
        <v>6.2</v>
      </c>
      <c r="T989">
        <v>-1.3</v>
      </c>
      <c r="U989">
        <v>1</v>
      </c>
      <c r="V989">
        <v>1.4</v>
      </c>
      <c r="W989">
        <v>-3.3</v>
      </c>
      <c r="X989">
        <v>-0.9</v>
      </c>
      <c r="Y989">
        <v>2.1</v>
      </c>
      <c r="Z989">
        <v>4.4000000000000004</v>
      </c>
      <c r="AA989">
        <v>-0.3</v>
      </c>
      <c r="AB989">
        <v>-7.2</v>
      </c>
      <c r="AC989">
        <v>1.3</v>
      </c>
      <c r="AD989">
        <v>-3.1</v>
      </c>
      <c r="AE989">
        <v>1.2</v>
      </c>
      <c r="AF989">
        <v>-1.9</v>
      </c>
      <c r="AG989">
        <v>0.6</v>
      </c>
      <c r="AH989">
        <v>-0.4</v>
      </c>
      <c r="AI989">
        <v>4.9000000000000004</v>
      </c>
      <c r="AJ989">
        <v>0.6</v>
      </c>
      <c r="AK989">
        <v>3.8</v>
      </c>
    </row>
    <row r="991" spans="1:37">
      <c r="A991" t="s">
        <v>502</v>
      </c>
      <c r="B991" t="s">
        <v>385</v>
      </c>
      <c r="C991" t="s">
        <v>385</v>
      </c>
      <c r="D991" t="s">
        <v>385</v>
      </c>
      <c r="E991" t="s">
        <v>385</v>
      </c>
      <c r="F991" t="s">
        <v>385</v>
      </c>
      <c r="G991" t="s">
        <v>385</v>
      </c>
      <c r="H991" t="s">
        <v>385</v>
      </c>
      <c r="I991" t="s">
        <v>385</v>
      </c>
      <c r="J991" t="s">
        <v>385</v>
      </c>
      <c r="K991" t="s">
        <v>385</v>
      </c>
      <c r="L991" t="s">
        <v>385</v>
      </c>
      <c r="M991" t="s">
        <v>385</v>
      </c>
      <c r="N991" t="s">
        <v>385</v>
      </c>
      <c r="O991" t="s">
        <v>385</v>
      </c>
      <c r="P991" t="s">
        <v>385</v>
      </c>
      <c r="Q991" t="s">
        <v>385</v>
      </c>
      <c r="R991" s="34">
        <v>2066</v>
      </c>
      <c r="S991" s="34">
        <v>2252</v>
      </c>
      <c r="T991" s="34">
        <v>2152</v>
      </c>
      <c r="U991" s="34">
        <v>2541</v>
      </c>
      <c r="V991" s="34">
        <v>2326</v>
      </c>
      <c r="W991" s="34">
        <v>2131</v>
      </c>
      <c r="X991" s="34">
        <v>1950</v>
      </c>
      <c r="Y991" s="34">
        <v>1804</v>
      </c>
      <c r="Z991" s="34">
        <v>1726</v>
      </c>
      <c r="AA991" s="34">
        <v>1486</v>
      </c>
      <c r="AB991" s="34">
        <v>1283</v>
      </c>
      <c r="AC991" s="34">
        <v>1100</v>
      </c>
      <c r="AD991">
        <v>936</v>
      </c>
      <c r="AE991">
        <v>937</v>
      </c>
      <c r="AF991">
        <v>944</v>
      </c>
      <c r="AG991">
        <v>934</v>
      </c>
      <c r="AH991">
        <v>846</v>
      </c>
      <c r="AI991">
        <v>886</v>
      </c>
      <c r="AJ991">
        <v>907</v>
      </c>
      <c r="AK991">
        <v>895</v>
      </c>
    </row>
    <row r="992" spans="1:37">
      <c r="B992" t="s">
        <v>385</v>
      </c>
      <c r="C992" t="s">
        <v>385</v>
      </c>
      <c r="D992" t="s">
        <v>385</v>
      </c>
      <c r="E992" t="s">
        <v>385</v>
      </c>
      <c r="F992" t="s">
        <v>385</v>
      </c>
      <c r="G992" t="s">
        <v>385</v>
      </c>
      <c r="H992" t="s">
        <v>385</v>
      </c>
      <c r="I992" t="s">
        <v>385</v>
      </c>
      <c r="J992" t="s">
        <v>385</v>
      </c>
      <c r="K992" t="s">
        <v>385</v>
      </c>
      <c r="L992" t="s">
        <v>385</v>
      </c>
      <c r="M992" t="s">
        <v>385</v>
      </c>
      <c r="N992" t="s">
        <v>385</v>
      </c>
      <c r="O992" t="s">
        <v>385</v>
      </c>
      <c r="P992" t="s">
        <v>385</v>
      </c>
      <c r="Q992" t="s">
        <v>385</v>
      </c>
      <c r="R992" t="s">
        <v>385</v>
      </c>
      <c r="S992">
        <v>9</v>
      </c>
      <c r="T992">
        <v>-4.4000000000000004</v>
      </c>
      <c r="U992">
        <v>18</v>
      </c>
      <c r="V992">
        <v>-8.4</v>
      </c>
      <c r="W992">
        <v>-8.4</v>
      </c>
      <c r="X992">
        <v>-8.5</v>
      </c>
      <c r="Y992">
        <v>-7.5</v>
      </c>
      <c r="Z992">
        <v>-4.3</v>
      </c>
      <c r="AA992">
        <v>-13.9</v>
      </c>
      <c r="AB992">
        <v>-13.6</v>
      </c>
      <c r="AC992">
        <v>-14.3</v>
      </c>
      <c r="AD992">
        <v>-15</v>
      </c>
      <c r="AE992">
        <v>0.2</v>
      </c>
      <c r="AF992">
        <v>0.7</v>
      </c>
      <c r="AG992">
        <v>-1</v>
      </c>
      <c r="AH992">
        <v>-9.4</v>
      </c>
      <c r="AI992">
        <v>4.7</v>
      </c>
      <c r="AJ992">
        <v>2.4</v>
      </c>
      <c r="AK992">
        <v>-1.3</v>
      </c>
    </row>
    <row r="994" spans="1:37">
      <c r="A994" t="s">
        <v>503</v>
      </c>
      <c r="B994" t="s">
        <v>385</v>
      </c>
      <c r="C994" t="s">
        <v>385</v>
      </c>
      <c r="D994" t="s">
        <v>385</v>
      </c>
      <c r="E994" t="s">
        <v>385</v>
      </c>
      <c r="F994" t="s">
        <v>385</v>
      </c>
      <c r="G994" t="s">
        <v>385</v>
      </c>
      <c r="H994" t="s">
        <v>385</v>
      </c>
      <c r="I994" t="s">
        <v>385</v>
      </c>
      <c r="J994" t="s">
        <v>385</v>
      </c>
      <c r="K994" t="s">
        <v>385</v>
      </c>
      <c r="L994" t="s">
        <v>385</v>
      </c>
      <c r="M994" t="s">
        <v>385</v>
      </c>
      <c r="N994" t="s">
        <v>385</v>
      </c>
      <c r="O994" t="s">
        <v>385</v>
      </c>
      <c r="P994" t="s">
        <v>385</v>
      </c>
      <c r="Q994" t="s">
        <v>385</v>
      </c>
      <c r="R994" s="34">
        <v>3487</v>
      </c>
      <c r="S994" s="34">
        <v>4149</v>
      </c>
      <c r="T994" s="34">
        <v>4279</v>
      </c>
      <c r="U994" s="34">
        <v>5051</v>
      </c>
      <c r="V994" s="34">
        <v>5146</v>
      </c>
      <c r="W994" s="34">
        <v>5219</v>
      </c>
      <c r="X994" s="34">
        <v>4834</v>
      </c>
      <c r="Y994" s="34">
        <v>4980</v>
      </c>
      <c r="Z994" s="34">
        <v>4717</v>
      </c>
      <c r="AA994" s="34">
        <v>4574</v>
      </c>
      <c r="AB994" s="34">
        <v>4209</v>
      </c>
      <c r="AC994" s="34">
        <v>3808</v>
      </c>
      <c r="AD994" s="34">
        <v>2927</v>
      </c>
      <c r="AE994" s="34">
        <v>3000</v>
      </c>
      <c r="AF994" s="34">
        <v>2881</v>
      </c>
      <c r="AG994" s="34">
        <v>2921</v>
      </c>
      <c r="AH994" s="34">
        <v>3116</v>
      </c>
      <c r="AI994" s="34">
        <v>3171</v>
      </c>
      <c r="AJ994" s="34">
        <v>3381</v>
      </c>
      <c r="AK994" s="34">
        <v>3634</v>
      </c>
    </row>
    <row r="995" spans="1:37">
      <c r="B995" t="s">
        <v>385</v>
      </c>
      <c r="C995" t="s">
        <v>385</v>
      </c>
      <c r="D995" t="s">
        <v>385</v>
      </c>
      <c r="E995" t="s">
        <v>385</v>
      </c>
      <c r="F995" t="s">
        <v>385</v>
      </c>
      <c r="G995" t="s">
        <v>385</v>
      </c>
      <c r="H995" t="s">
        <v>385</v>
      </c>
      <c r="I995" t="s">
        <v>385</v>
      </c>
      <c r="J995" t="s">
        <v>385</v>
      </c>
      <c r="K995" t="s">
        <v>385</v>
      </c>
      <c r="L995" t="s">
        <v>385</v>
      </c>
      <c r="M995" t="s">
        <v>385</v>
      </c>
      <c r="N995" t="s">
        <v>385</v>
      </c>
      <c r="O995" t="s">
        <v>385</v>
      </c>
      <c r="P995" t="s">
        <v>385</v>
      </c>
      <c r="Q995" t="s">
        <v>385</v>
      </c>
      <c r="R995" t="s">
        <v>385</v>
      </c>
      <c r="S995">
        <v>19</v>
      </c>
      <c r="T995">
        <v>3.1</v>
      </c>
      <c r="U995">
        <v>18</v>
      </c>
      <c r="V995">
        <v>1.9</v>
      </c>
      <c r="W995">
        <v>1.4</v>
      </c>
      <c r="X995">
        <v>-7.4</v>
      </c>
      <c r="Y995">
        <v>3</v>
      </c>
      <c r="Z995">
        <v>-5.3</v>
      </c>
      <c r="AA995">
        <v>-3</v>
      </c>
      <c r="AB995">
        <v>-8</v>
      </c>
      <c r="AC995">
        <v>-9.5</v>
      </c>
      <c r="AD995">
        <v>-23.1</v>
      </c>
      <c r="AE995">
        <v>2.5</v>
      </c>
      <c r="AF995">
        <v>-4</v>
      </c>
      <c r="AG995">
        <v>1.4</v>
      </c>
      <c r="AH995">
        <v>6.7</v>
      </c>
      <c r="AI995">
        <v>1.8</v>
      </c>
      <c r="AJ995">
        <v>6.6</v>
      </c>
      <c r="AK995">
        <v>7.5</v>
      </c>
    </row>
    <row r="997" spans="1:37">
      <c r="A997" t="s">
        <v>504</v>
      </c>
      <c r="B997" t="s">
        <v>385</v>
      </c>
      <c r="C997" t="s">
        <v>385</v>
      </c>
      <c r="D997" t="s">
        <v>385</v>
      </c>
      <c r="E997" t="s">
        <v>385</v>
      </c>
      <c r="F997" t="s">
        <v>385</v>
      </c>
      <c r="G997" t="s">
        <v>385</v>
      </c>
      <c r="H997" t="s">
        <v>385</v>
      </c>
      <c r="I997" t="s">
        <v>385</v>
      </c>
      <c r="J997" t="s">
        <v>385</v>
      </c>
      <c r="K997" t="s">
        <v>385</v>
      </c>
      <c r="L997" t="s">
        <v>385</v>
      </c>
      <c r="M997" t="s">
        <v>385</v>
      </c>
      <c r="N997" t="s">
        <v>385</v>
      </c>
      <c r="O997" t="s">
        <v>385</v>
      </c>
      <c r="P997" t="s">
        <v>385</v>
      </c>
      <c r="Q997" t="s">
        <v>385</v>
      </c>
      <c r="R997" s="34">
        <v>6193</v>
      </c>
      <c r="S997" s="34">
        <v>6093</v>
      </c>
      <c r="T997" s="34">
        <v>6023</v>
      </c>
      <c r="U997" s="34">
        <v>6923</v>
      </c>
      <c r="V997" s="34">
        <v>7237</v>
      </c>
      <c r="W997" s="34">
        <v>7133</v>
      </c>
      <c r="X997" s="34">
        <v>7005</v>
      </c>
      <c r="Y997" s="34">
        <v>6936</v>
      </c>
      <c r="Z997" s="34">
        <v>7064</v>
      </c>
      <c r="AA997" s="34">
        <v>6440</v>
      </c>
      <c r="AB997" s="34">
        <v>6204</v>
      </c>
      <c r="AC997" s="34">
        <v>5975</v>
      </c>
      <c r="AD997" s="34">
        <v>5010</v>
      </c>
      <c r="AE997" s="34">
        <v>4969</v>
      </c>
      <c r="AF997" s="34">
        <v>4805</v>
      </c>
      <c r="AG997" s="34">
        <v>4820</v>
      </c>
      <c r="AH997" s="34">
        <v>4638</v>
      </c>
      <c r="AI997" s="34">
        <v>4499</v>
      </c>
      <c r="AJ997" s="34">
        <v>4637</v>
      </c>
      <c r="AK997" s="34">
        <v>4547</v>
      </c>
    </row>
    <row r="998" spans="1:37">
      <c r="B998" t="s">
        <v>385</v>
      </c>
      <c r="C998" t="s">
        <v>385</v>
      </c>
      <c r="D998" t="s">
        <v>385</v>
      </c>
      <c r="E998" t="s">
        <v>385</v>
      </c>
      <c r="F998" t="s">
        <v>385</v>
      </c>
      <c r="G998" t="s">
        <v>385</v>
      </c>
      <c r="H998" t="s">
        <v>385</v>
      </c>
      <c r="I998" t="s">
        <v>385</v>
      </c>
      <c r="J998" t="s">
        <v>385</v>
      </c>
      <c r="K998" t="s">
        <v>385</v>
      </c>
      <c r="L998" t="s">
        <v>385</v>
      </c>
      <c r="M998" t="s">
        <v>385</v>
      </c>
      <c r="N998" t="s">
        <v>385</v>
      </c>
      <c r="O998" t="s">
        <v>385</v>
      </c>
      <c r="P998" t="s">
        <v>385</v>
      </c>
      <c r="Q998" t="s">
        <v>385</v>
      </c>
      <c r="R998" t="s">
        <v>385</v>
      </c>
      <c r="S998">
        <v>-1.6</v>
      </c>
      <c r="T998">
        <v>-1.1000000000000001</v>
      </c>
      <c r="U998">
        <v>14.9</v>
      </c>
      <c r="V998">
        <v>4.5</v>
      </c>
      <c r="W998">
        <v>-1.4</v>
      </c>
      <c r="X998">
        <v>-1.8</v>
      </c>
      <c r="Y998">
        <v>-1</v>
      </c>
      <c r="Z998">
        <v>1.8</v>
      </c>
      <c r="AA998">
        <v>-8.8000000000000007</v>
      </c>
      <c r="AB998">
        <v>-3.7</v>
      </c>
      <c r="AC998">
        <v>-3.7</v>
      </c>
      <c r="AD998">
        <v>-16.100000000000001</v>
      </c>
      <c r="AE998">
        <v>-0.8</v>
      </c>
      <c r="AF998">
        <v>-3.3</v>
      </c>
      <c r="AG998">
        <v>0.3</v>
      </c>
      <c r="AH998">
        <v>-3.8</v>
      </c>
      <c r="AI998">
        <v>-3</v>
      </c>
      <c r="AJ998">
        <v>3.1</v>
      </c>
      <c r="AK998">
        <v>-2</v>
      </c>
    </row>
    <row r="1000" spans="1:37">
      <c r="A1000" t="s">
        <v>505</v>
      </c>
      <c r="B1000" t="s">
        <v>385</v>
      </c>
      <c r="C1000" t="s">
        <v>385</v>
      </c>
      <c r="D1000" t="s">
        <v>385</v>
      </c>
      <c r="E1000" t="s">
        <v>385</v>
      </c>
      <c r="F1000" t="s">
        <v>385</v>
      </c>
      <c r="G1000" t="s">
        <v>385</v>
      </c>
      <c r="H1000" t="s">
        <v>385</v>
      </c>
      <c r="I1000" t="s">
        <v>385</v>
      </c>
      <c r="J1000" t="s">
        <v>385</v>
      </c>
      <c r="K1000" t="s">
        <v>385</v>
      </c>
      <c r="L1000" t="s">
        <v>385</v>
      </c>
      <c r="M1000" t="s">
        <v>385</v>
      </c>
      <c r="N1000" t="s">
        <v>385</v>
      </c>
      <c r="O1000" t="s">
        <v>385</v>
      </c>
      <c r="P1000" t="s">
        <v>385</v>
      </c>
      <c r="Q1000" t="s">
        <v>385</v>
      </c>
      <c r="R1000" s="34">
        <v>8250</v>
      </c>
      <c r="S1000" s="34">
        <v>8575</v>
      </c>
      <c r="T1000" s="34">
        <v>8952</v>
      </c>
      <c r="U1000" s="34">
        <v>8881</v>
      </c>
      <c r="V1000" s="34">
        <v>9709</v>
      </c>
      <c r="W1000" s="34">
        <v>10402</v>
      </c>
      <c r="X1000" s="34">
        <v>10559</v>
      </c>
      <c r="Y1000" s="34">
        <v>9920</v>
      </c>
      <c r="Z1000" s="34">
        <v>8823</v>
      </c>
      <c r="AA1000" s="34">
        <v>9001</v>
      </c>
      <c r="AB1000" s="34">
        <v>8604</v>
      </c>
      <c r="AC1000" s="34">
        <v>8227</v>
      </c>
      <c r="AD1000" s="34">
        <v>7638</v>
      </c>
      <c r="AE1000" s="34">
        <v>7806</v>
      </c>
      <c r="AF1000" s="34">
        <v>7725</v>
      </c>
      <c r="AG1000" s="34">
        <v>7917</v>
      </c>
      <c r="AH1000" s="34">
        <v>8118</v>
      </c>
      <c r="AI1000" s="34">
        <v>7905</v>
      </c>
      <c r="AJ1000" s="34">
        <v>8103</v>
      </c>
      <c r="AK1000" s="34">
        <v>8192</v>
      </c>
    </row>
    <row r="1001" spans="1:37">
      <c r="B1001" t="s">
        <v>385</v>
      </c>
      <c r="C1001" t="s">
        <v>385</v>
      </c>
      <c r="D1001" t="s">
        <v>385</v>
      </c>
      <c r="E1001" t="s">
        <v>385</v>
      </c>
      <c r="F1001" t="s">
        <v>385</v>
      </c>
      <c r="G1001" t="s">
        <v>385</v>
      </c>
      <c r="H1001" t="s">
        <v>385</v>
      </c>
      <c r="I1001" t="s">
        <v>385</v>
      </c>
      <c r="J1001" t="s">
        <v>385</v>
      </c>
      <c r="K1001" t="s">
        <v>385</v>
      </c>
      <c r="L1001" t="s">
        <v>385</v>
      </c>
      <c r="M1001" t="s">
        <v>385</v>
      </c>
      <c r="N1001" t="s">
        <v>385</v>
      </c>
      <c r="O1001" t="s">
        <v>385</v>
      </c>
      <c r="P1001" t="s">
        <v>385</v>
      </c>
      <c r="Q1001" t="s">
        <v>385</v>
      </c>
      <c r="R1001" t="s">
        <v>385</v>
      </c>
      <c r="S1001">
        <v>3.9</v>
      </c>
      <c r="T1001">
        <v>4.4000000000000004</v>
      </c>
      <c r="U1001">
        <v>-0.8</v>
      </c>
      <c r="V1001">
        <v>9.3000000000000007</v>
      </c>
      <c r="W1001">
        <v>7.1</v>
      </c>
      <c r="X1001">
        <v>1.5</v>
      </c>
      <c r="Y1001">
        <v>-6</v>
      </c>
      <c r="Z1001">
        <v>-11.1</v>
      </c>
      <c r="AA1001">
        <v>2</v>
      </c>
      <c r="AB1001">
        <v>-4.4000000000000004</v>
      </c>
      <c r="AC1001">
        <v>-4.4000000000000004</v>
      </c>
      <c r="AD1001">
        <v>-7.2</v>
      </c>
      <c r="AE1001">
        <v>2.2000000000000002</v>
      </c>
      <c r="AF1001">
        <v>-1</v>
      </c>
      <c r="AG1001">
        <v>2.5</v>
      </c>
      <c r="AH1001">
        <v>2.5</v>
      </c>
      <c r="AI1001">
        <v>-2.6</v>
      </c>
      <c r="AJ1001">
        <v>2.5</v>
      </c>
      <c r="AK1001">
        <v>1.1000000000000001</v>
      </c>
    </row>
    <row r="1003" spans="1:37">
      <c r="A1003" t="s">
        <v>506</v>
      </c>
      <c r="B1003" t="s">
        <v>385</v>
      </c>
      <c r="C1003" t="s">
        <v>385</v>
      </c>
      <c r="D1003" t="s">
        <v>385</v>
      </c>
      <c r="E1003" t="s">
        <v>385</v>
      </c>
      <c r="F1003" t="s">
        <v>385</v>
      </c>
      <c r="G1003" t="s">
        <v>385</v>
      </c>
      <c r="H1003" t="s">
        <v>385</v>
      </c>
      <c r="I1003" t="s">
        <v>385</v>
      </c>
      <c r="J1003" t="s">
        <v>385</v>
      </c>
      <c r="K1003" t="s">
        <v>385</v>
      </c>
      <c r="L1003" t="s">
        <v>385</v>
      </c>
      <c r="M1003" t="s">
        <v>385</v>
      </c>
      <c r="N1003" t="s">
        <v>385</v>
      </c>
      <c r="O1003" t="s">
        <v>385</v>
      </c>
      <c r="P1003" t="s">
        <v>385</v>
      </c>
      <c r="Q1003" t="s">
        <v>385</v>
      </c>
      <c r="R1003" s="34">
        <v>4073</v>
      </c>
      <c r="S1003" s="34">
        <v>4275</v>
      </c>
      <c r="T1003" s="34">
        <v>4743</v>
      </c>
      <c r="U1003" s="34">
        <v>5483</v>
      </c>
      <c r="V1003" s="34">
        <v>5215</v>
      </c>
      <c r="W1003" s="34">
        <v>5606</v>
      </c>
      <c r="X1003" s="34">
        <v>5603</v>
      </c>
      <c r="Y1003" s="34">
        <v>5536</v>
      </c>
      <c r="Z1003" s="34">
        <v>5619</v>
      </c>
      <c r="AA1003" s="34">
        <v>5338</v>
      </c>
      <c r="AB1003" s="34">
        <v>5162</v>
      </c>
      <c r="AC1003" s="34">
        <v>4579</v>
      </c>
      <c r="AD1003" s="34">
        <v>3599</v>
      </c>
      <c r="AE1003" s="34">
        <v>3851</v>
      </c>
      <c r="AF1003" s="34">
        <v>4078</v>
      </c>
      <c r="AG1003" s="34">
        <v>4239</v>
      </c>
      <c r="AH1003" s="34">
        <v>4328</v>
      </c>
      <c r="AI1003" s="34">
        <v>4572</v>
      </c>
      <c r="AJ1003" s="34">
        <v>4770</v>
      </c>
      <c r="AK1003" s="34">
        <v>5118</v>
      </c>
    </row>
    <row r="1004" spans="1:37">
      <c r="B1004" t="s">
        <v>385</v>
      </c>
      <c r="C1004" t="s">
        <v>385</v>
      </c>
      <c r="D1004" t="s">
        <v>385</v>
      </c>
      <c r="E1004" t="s">
        <v>385</v>
      </c>
      <c r="F1004" t="s">
        <v>385</v>
      </c>
      <c r="G1004" t="s">
        <v>385</v>
      </c>
      <c r="H1004" t="s">
        <v>385</v>
      </c>
      <c r="I1004" t="s">
        <v>385</v>
      </c>
      <c r="J1004" t="s">
        <v>385</v>
      </c>
      <c r="K1004" t="s">
        <v>385</v>
      </c>
      <c r="L1004" t="s">
        <v>385</v>
      </c>
      <c r="M1004" t="s">
        <v>385</v>
      </c>
      <c r="N1004" t="s">
        <v>385</v>
      </c>
      <c r="O1004" t="s">
        <v>385</v>
      </c>
      <c r="P1004" t="s">
        <v>385</v>
      </c>
      <c r="Q1004" t="s">
        <v>385</v>
      </c>
      <c r="R1004" t="s">
        <v>385</v>
      </c>
      <c r="S1004">
        <v>5</v>
      </c>
      <c r="T1004">
        <v>10.9</v>
      </c>
      <c r="U1004">
        <v>15.6</v>
      </c>
      <c r="V1004">
        <v>-4.9000000000000004</v>
      </c>
      <c r="W1004">
        <v>7.5</v>
      </c>
      <c r="X1004">
        <v>-0.1</v>
      </c>
      <c r="Y1004">
        <v>-1.2</v>
      </c>
      <c r="Z1004">
        <v>1.5</v>
      </c>
      <c r="AA1004">
        <v>-5</v>
      </c>
      <c r="AB1004">
        <v>-3.3</v>
      </c>
      <c r="AC1004">
        <v>-11.3</v>
      </c>
      <c r="AD1004">
        <v>-21.4</v>
      </c>
      <c r="AE1004">
        <v>7</v>
      </c>
      <c r="AF1004">
        <v>5.9</v>
      </c>
      <c r="AG1004">
        <v>3.9</v>
      </c>
      <c r="AH1004">
        <v>2.1</v>
      </c>
      <c r="AI1004">
        <v>5.6</v>
      </c>
      <c r="AJ1004">
        <v>4.3</v>
      </c>
      <c r="AK1004">
        <v>7.3</v>
      </c>
    </row>
    <row r="1006" spans="1:37">
      <c r="A1006" t="s">
        <v>507</v>
      </c>
      <c r="B1006" t="s">
        <v>385</v>
      </c>
      <c r="C1006" t="s">
        <v>385</v>
      </c>
      <c r="D1006" t="s">
        <v>385</v>
      </c>
      <c r="E1006" t="s">
        <v>385</v>
      </c>
      <c r="F1006" t="s">
        <v>385</v>
      </c>
      <c r="G1006" t="s">
        <v>385</v>
      </c>
      <c r="H1006" t="s">
        <v>385</v>
      </c>
      <c r="I1006" t="s">
        <v>385</v>
      </c>
      <c r="J1006" t="s">
        <v>385</v>
      </c>
      <c r="K1006" t="s">
        <v>385</v>
      </c>
      <c r="L1006" t="s">
        <v>385</v>
      </c>
      <c r="M1006" t="s">
        <v>385</v>
      </c>
      <c r="N1006" t="s">
        <v>385</v>
      </c>
      <c r="O1006" t="s">
        <v>385</v>
      </c>
      <c r="P1006" t="s">
        <v>385</v>
      </c>
      <c r="Q1006" t="s">
        <v>385</v>
      </c>
      <c r="R1006" s="34">
        <v>11677</v>
      </c>
      <c r="S1006" s="34">
        <v>12343</v>
      </c>
      <c r="T1006" s="34">
        <v>12887</v>
      </c>
      <c r="U1006" s="34">
        <v>14489</v>
      </c>
      <c r="V1006" s="34">
        <v>14055</v>
      </c>
      <c r="W1006" s="34">
        <v>15127</v>
      </c>
      <c r="X1006" s="34">
        <v>15205</v>
      </c>
      <c r="Y1006" s="34">
        <v>14748</v>
      </c>
      <c r="Z1006" s="34">
        <v>14914</v>
      </c>
      <c r="AA1006" s="34">
        <v>14440</v>
      </c>
      <c r="AB1006" s="34">
        <v>13687</v>
      </c>
      <c r="AC1006" s="34">
        <v>12101</v>
      </c>
      <c r="AD1006" s="34">
        <v>8718</v>
      </c>
      <c r="AE1006" s="34">
        <v>10284</v>
      </c>
      <c r="AF1006" s="34">
        <v>10954</v>
      </c>
      <c r="AG1006" s="34">
        <v>11127</v>
      </c>
      <c r="AH1006" s="34">
        <v>11195</v>
      </c>
      <c r="AI1006" s="34">
        <v>11783</v>
      </c>
      <c r="AJ1006" s="34">
        <v>11247</v>
      </c>
      <c r="AK1006" s="34">
        <v>11238</v>
      </c>
    </row>
    <row r="1007" spans="1:37">
      <c r="B1007" t="s">
        <v>385</v>
      </c>
      <c r="C1007" t="s">
        <v>385</v>
      </c>
      <c r="D1007" t="s">
        <v>385</v>
      </c>
      <c r="E1007" t="s">
        <v>385</v>
      </c>
      <c r="F1007" t="s">
        <v>385</v>
      </c>
      <c r="G1007" t="s">
        <v>385</v>
      </c>
      <c r="H1007" t="s">
        <v>385</v>
      </c>
      <c r="I1007" t="s">
        <v>385</v>
      </c>
      <c r="J1007" t="s">
        <v>385</v>
      </c>
      <c r="K1007" t="s">
        <v>385</v>
      </c>
      <c r="L1007" t="s">
        <v>385</v>
      </c>
      <c r="M1007" t="s">
        <v>385</v>
      </c>
      <c r="N1007" t="s">
        <v>385</v>
      </c>
      <c r="O1007" t="s">
        <v>385</v>
      </c>
      <c r="P1007" t="s">
        <v>385</v>
      </c>
      <c r="Q1007" t="s">
        <v>385</v>
      </c>
      <c r="R1007" t="s">
        <v>385</v>
      </c>
      <c r="S1007">
        <v>5.7</v>
      </c>
      <c r="T1007">
        <v>4.4000000000000004</v>
      </c>
      <c r="U1007">
        <v>12.4</v>
      </c>
      <c r="V1007">
        <v>-3</v>
      </c>
      <c r="W1007">
        <v>7.6</v>
      </c>
      <c r="X1007">
        <v>0.5</v>
      </c>
      <c r="Y1007">
        <v>-3</v>
      </c>
      <c r="Z1007">
        <v>1.1000000000000001</v>
      </c>
      <c r="AA1007">
        <v>-3.2</v>
      </c>
      <c r="AB1007">
        <v>-5.2</v>
      </c>
      <c r="AC1007">
        <v>-11.6</v>
      </c>
      <c r="AD1007">
        <v>-28</v>
      </c>
      <c r="AE1007">
        <v>18</v>
      </c>
      <c r="AF1007">
        <v>6.5</v>
      </c>
      <c r="AG1007">
        <v>1.6</v>
      </c>
      <c r="AH1007">
        <v>0.6</v>
      </c>
      <c r="AI1007">
        <v>5.3</v>
      </c>
      <c r="AJ1007">
        <v>-4.5999999999999996</v>
      </c>
      <c r="AK1007">
        <v>-0.1</v>
      </c>
    </row>
    <row r="1009" spans="1:37">
      <c r="A1009" t="s">
        <v>508</v>
      </c>
      <c r="B1009" t="s">
        <v>385</v>
      </c>
      <c r="C1009" t="s">
        <v>385</v>
      </c>
      <c r="D1009" t="s">
        <v>385</v>
      </c>
      <c r="E1009" t="s">
        <v>385</v>
      </c>
      <c r="F1009" t="s">
        <v>385</v>
      </c>
      <c r="G1009" t="s">
        <v>385</v>
      </c>
      <c r="H1009" t="s">
        <v>385</v>
      </c>
      <c r="I1009" t="s">
        <v>385</v>
      </c>
      <c r="J1009" t="s">
        <v>385</v>
      </c>
      <c r="K1009" t="s">
        <v>385</v>
      </c>
      <c r="L1009" t="s">
        <v>385</v>
      </c>
      <c r="M1009" t="s">
        <v>385</v>
      </c>
      <c r="N1009" t="s">
        <v>385</v>
      </c>
      <c r="O1009" t="s">
        <v>385</v>
      </c>
      <c r="P1009" t="s">
        <v>385</v>
      </c>
      <c r="Q1009" t="s">
        <v>385</v>
      </c>
      <c r="R1009" s="34">
        <v>6213</v>
      </c>
      <c r="S1009" s="34">
        <v>6593</v>
      </c>
      <c r="T1009" s="34">
        <v>6518</v>
      </c>
      <c r="U1009" s="34">
        <v>7629</v>
      </c>
      <c r="V1009" s="34">
        <v>7046</v>
      </c>
      <c r="W1009" s="34">
        <v>7104</v>
      </c>
      <c r="X1009" s="34">
        <v>6933</v>
      </c>
      <c r="Y1009" s="34">
        <v>6880</v>
      </c>
      <c r="Z1009" s="34">
        <v>6624</v>
      </c>
      <c r="AA1009" s="34">
        <v>6412</v>
      </c>
      <c r="AB1009" s="34">
        <v>6376</v>
      </c>
      <c r="AC1009" s="34">
        <v>6066</v>
      </c>
      <c r="AD1009" s="34">
        <v>4914</v>
      </c>
      <c r="AE1009" s="34">
        <v>4791</v>
      </c>
      <c r="AF1009" s="34">
        <v>5589</v>
      </c>
      <c r="AG1009" s="34">
        <v>5823</v>
      </c>
      <c r="AH1009" s="34">
        <v>5792</v>
      </c>
      <c r="AI1009" s="34">
        <v>6023</v>
      </c>
      <c r="AJ1009" s="34">
        <v>6537</v>
      </c>
      <c r="AK1009" s="34">
        <v>6521</v>
      </c>
    </row>
    <row r="1010" spans="1:37">
      <c r="B1010" t="s">
        <v>385</v>
      </c>
      <c r="C1010" t="s">
        <v>385</v>
      </c>
      <c r="D1010" t="s">
        <v>385</v>
      </c>
      <c r="E1010" t="s">
        <v>385</v>
      </c>
      <c r="F1010" t="s">
        <v>385</v>
      </c>
      <c r="G1010" t="s">
        <v>385</v>
      </c>
      <c r="H1010" t="s">
        <v>385</v>
      </c>
      <c r="I1010" t="s">
        <v>385</v>
      </c>
      <c r="J1010" t="s">
        <v>385</v>
      </c>
      <c r="K1010" t="s">
        <v>385</v>
      </c>
      <c r="L1010" t="s">
        <v>385</v>
      </c>
      <c r="M1010" t="s">
        <v>385</v>
      </c>
      <c r="N1010" t="s">
        <v>385</v>
      </c>
      <c r="O1010" t="s">
        <v>385</v>
      </c>
      <c r="P1010" t="s">
        <v>385</v>
      </c>
      <c r="Q1010" t="s">
        <v>385</v>
      </c>
      <c r="R1010" t="s">
        <v>385</v>
      </c>
      <c r="S1010">
        <v>6.1</v>
      </c>
      <c r="T1010">
        <v>-1.1000000000000001</v>
      </c>
      <c r="U1010">
        <v>17</v>
      </c>
      <c r="V1010">
        <v>-7.6</v>
      </c>
      <c r="W1010">
        <v>0.8</v>
      </c>
      <c r="X1010">
        <v>-2.4</v>
      </c>
      <c r="Y1010">
        <v>-0.8</v>
      </c>
      <c r="Z1010">
        <v>-3.7</v>
      </c>
      <c r="AA1010">
        <v>-3.2</v>
      </c>
      <c r="AB1010">
        <v>-0.6</v>
      </c>
      <c r="AC1010">
        <v>-4.9000000000000004</v>
      </c>
      <c r="AD1010">
        <v>-19</v>
      </c>
      <c r="AE1010">
        <v>-2.5</v>
      </c>
      <c r="AF1010">
        <v>16.7</v>
      </c>
      <c r="AG1010">
        <v>4.2</v>
      </c>
      <c r="AH1010">
        <v>-0.5</v>
      </c>
      <c r="AI1010">
        <v>4</v>
      </c>
      <c r="AJ1010">
        <v>8.5</v>
      </c>
      <c r="AK1010">
        <v>-0.3</v>
      </c>
    </row>
    <row r="1012" spans="1:37">
      <c r="A1012" t="s">
        <v>509</v>
      </c>
      <c r="B1012" t="s">
        <v>385</v>
      </c>
      <c r="C1012" t="s">
        <v>385</v>
      </c>
      <c r="D1012" t="s">
        <v>385</v>
      </c>
      <c r="E1012" t="s">
        <v>385</v>
      </c>
      <c r="F1012" t="s">
        <v>385</v>
      </c>
      <c r="G1012" t="s">
        <v>385</v>
      </c>
      <c r="H1012" t="s">
        <v>385</v>
      </c>
      <c r="I1012" t="s">
        <v>385</v>
      </c>
      <c r="J1012" t="s">
        <v>385</v>
      </c>
      <c r="K1012" t="s">
        <v>385</v>
      </c>
      <c r="L1012" t="s">
        <v>385</v>
      </c>
      <c r="M1012" t="s">
        <v>385</v>
      </c>
      <c r="N1012" t="s">
        <v>385</v>
      </c>
      <c r="O1012" t="s">
        <v>385</v>
      </c>
      <c r="P1012" t="s">
        <v>385</v>
      </c>
      <c r="Q1012" t="s">
        <v>385</v>
      </c>
      <c r="R1012" s="34">
        <v>6100</v>
      </c>
      <c r="S1012" s="34">
        <v>6543</v>
      </c>
      <c r="T1012" s="34">
        <v>7788</v>
      </c>
      <c r="U1012" s="34">
        <v>9484</v>
      </c>
      <c r="V1012" s="34">
        <v>7363</v>
      </c>
      <c r="W1012" s="34">
        <v>6871</v>
      </c>
      <c r="X1012" s="34">
        <v>6477</v>
      </c>
      <c r="Y1012" s="34">
        <v>7314</v>
      </c>
      <c r="Z1012" s="34">
        <v>7446</v>
      </c>
      <c r="AA1012" s="34">
        <v>7304</v>
      </c>
      <c r="AB1012" s="34">
        <v>6721</v>
      </c>
      <c r="AC1012" s="34">
        <v>6773</v>
      </c>
      <c r="AD1012" s="34">
        <v>6378</v>
      </c>
      <c r="AE1012" s="34">
        <v>6376</v>
      </c>
      <c r="AF1012" s="34">
        <v>6250</v>
      </c>
      <c r="AG1012" s="34">
        <v>5448</v>
      </c>
      <c r="AH1012" s="34">
        <v>4929</v>
      </c>
      <c r="AI1012" s="34">
        <v>4760</v>
      </c>
      <c r="AJ1012" s="34">
        <v>4760</v>
      </c>
      <c r="AK1012" s="34">
        <v>4722</v>
      </c>
    </row>
    <row r="1013" spans="1:37">
      <c r="B1013" t="s">
        <v>385</v>
      </c>
      <c r="C1013" t="s">
        <v>385</v>
      </c>
      <c r="D1013" t="s">
        <v>385</v>
      </c>
      <c r="E1013" t="s">
        <v>385</v>
      </c>
      <c r="F1013" t="s">
        <v>385</v>
      </c>
      <c r="G1013" t="s">
        <v>385</v>
      </c>
      <c r="H1013" t="s">
        <v>385</v>
      </c>
      <c r="I1013" t="s">
        <v>385</v>
      </c>
      <c r="J1013" t="s">
        <v>385</v>
      </c>
      <c r="K1013" t="s">
        <v>385</v>
      </c>
      <c r="L1013" t="s">
        <v>385</v>
      </c>
      <c r="M1013" t="s">
        <v>385</v>
      </c>
      <c r="N1013" t="s">
        <v>385</v>
      </c>
      <c r="O1013" t="s">
        <v>385</v>
      </c>
      <c r="P1013" t="s">
        <v>385</v>
      </c>
      <c r="Q1013" t="s">
        <v>385</v>
      </c>
      <c r="R1013" t="s">
        <v>385</v>
      </c>
      <c r="S1013">
        <v>7.3</v>
      </c>
      <c r="T1013">
        <v>19</v>
      </c>
      <c r="U1013">
        <v>21.8</v>
      </c>
      <c r="V1013">
        <v>-22.4</v>
      </c>
      <c r="W1013">
        <v>-6.7</v>
      </c>
      <c r="X1013">
        <v>-5.7</v>
      </c>
      <c r="Y1013">
        <v>12.9</v>
      </c>
      <c r="Z1013">
        <v>1.8</v>
      </c>
      <c r="AA1013">
        <v>-1.9</v>
      </c>
      <c r="AB1013">
        <v>-8</v>
      </c>
      <c r="AC1013">
        <v>0.8</v>
      </c>
      <c r="AD1013">
        <v>-5.8</v>
      </c>
      <c r="AE1013">
        <v>0</v>
      </c>
      <c r="AF1013">
        <v>-2</v>
      </c>
      <c r="AG1013">
        <v>-12.8</v>
      </c>
      <c r="AH1013">
        <v>-9.5</v>
      </c>
      <c r="AI1013">
        <v>-3.4</v>
      </c>
      <c r="AJ1013">
        <v>0</v>
      </c>
      <c r="AK1013">
        <v>-0.8</v>
      </c>
    </row>
    <row r="1015" spans="1:37">
      <c r="A1015" t="s">
        <v>510</v>
      </c>
      <c r="B1015" t="s">
        <v>385</v>
      </c>
      <c r="C1015" t="s">
        <v>385</v>
      </c>
      <c r="D1015" t="s">
        <v>385</v>
      </c>
      <c r="E1015" t="s">
        <v>385</v>
      </c>
      <c r="F1015" t="s">
        <v>385</v>
      </c>
      <c r="G1015" t="s">
        <v>385</v>
      </c>
      <c r="H1015" t="s">
        <v>385</v>
      </c>
      <c r="I1015" t="s">
        <v>385</v>
      </c>
      <c r="J1015" t="s">
        <v>385</v>
      </c>
      <c r="K1015" t="s">
        <v>385</v>
      </c>
      <c r="L1015" t="s">
        <v>385</v>
      </c>
      <c r="M1015" t="s">
        <v>385</v>
      </c>
      <c r="N1015" t="s">
        <v>385</v>
      </c>
      <c r="O1015" t="s">
        <v>385</v>
      </c>
      <c r="P1015" t="s">
        <v>385</v>
      </c>
      <c r="Q1015" t="s">
        <v>385</v>
      </c>
      <c r="R1015" s="34">
        <v>17064</v>
      </c>
      <c r="S1015" s="34">
        <v>18470</v>
      </c>
      <c r="T1015" s="34">
        <v>22047</v>
      </c>
      <c r="U1015" s="34">
        <v>21527</v>
      </c>
      <c r="V1015" s="34">
        <v>19326</v>
      </c>
      <c r="W1015" s="34">
        <v>20133</v>
      </c>
      <c r="X1015" s="34">
        <v>21039</v>
      </c>
      <c r="Y1015" s="34">
        <v>21513</v>
      </c>
      <c r="Z1015" s="34">
        <v>22459</v>
      </c>
      <c r="AA1015" s="34">
        <v>21969</v>
      </c>
      <c r="AB1015" s="34">
        <v>20953</v>
      </c>
      <c r="AC1015" s="34">
        <v>17038</v>
      </c>
      <c r="AD1015" s="34">
        <v>12552</v>
      </c>
      <c r="AE1015" s="34">
        <v>15344</v>
      </c>
      <c r="AF1015" s="34">
        <v>16366</v>
      </c>
      <c r="AG1015" s="34">
        <v>18058</v>
      </c>
      <c r="AH1015" s="34">
        <v>17492</v>
      </c>
      <c r="AI1015" s="34">
        <v>19030</v>
      </c>
      <c r="AJ1015" s="34">
        <v>19376</v>
      </c>
      <c r="AK1015" s="34">
        <v>20002</v>
      </c>
    </row>
    <row r="1016" spans="1:37">
      <c r="B1016" t="s">
        <v>385</v>
      </c>
      <c r="C1016" t="s">
        <v>385</v>
      </c>
      <c r="D1016" t="s">
        <v>385</v>
      </c>
      <c r="E1016" t="s">
        <v>385</v>
      </c>
      <c r="F1016" t="s">
        <v>385</v>
      </c>
      <c r="G1016" t="s">
        <v>385</v>
      </c>
      <c r="H1016" t="s">
        <v>385</v>
      </c>
      <c r="I1016" t="s">
        <v>385</v>
      </c>
      <c r="J1016" t="s">
        <v>385</v>
      </c>
      <c r="K1016" t="s">
        <v>385</v>
      </c>
      <c r="L1016" t="s">
        <v>385</v>
      </c>
      <c r="M1016" t="s">
        <v>385</v>
      </c>
      <c r="N1016" t="s">
        <v>385</v>
      </c>
      <c r="O1016" t="s">
        <v>385</v>
      </c>
      <c r="P1016" t="s">
        <v>385</v>
      </c>
      <c r="Q1016" t="s">
        <v>385</v>
      </c>
      <c r="R1016" t="s">
        <v>385</v>
      </c>
      <c r="S1016">
        <v>8.1999999999999993</v>
      </c>
      <c r="T1016">
        <v>19.399999999999999</v>
      </c>
      <c r="U1016">
        <v>-2.4</v>
      </c>
      <c r="V1016">
        <v>-10.199999999999999</v>
      </c>
      <c r="W1016">
        <v>4.2</v>
      </c>
      <c r="X1016">
        <v>4.5</v>
      </c>
      <c r="Y1016">
        <v>2.2999999999999998</v>
      </c>
      <c r="Z1016">
        <v>4.4000000000000004</v>
      </c>
      <c r="AA1016">
        <v>-2.2000000000000002</v>
      </c>
      <c r="AB1016">
        <v>-4.5999999999999996</v>
      </c>
      <c r="AC1016">
        <v>-18.7</v>
      </c>
      <c r="AD1016">
        <v>-26.3</v>
      </c>
      <c r="AE1016">
        <v>22.2</v>
      </c>
      <c r="AF1016">
        <v>6.7</v>
      </c>
      <c r="AG1016">
        <v>10.3</v>
      </c>
      <c r="AH1016">
        <v>-3.1</v>
      </c>
      <c r="AI1016">
        <v>8.8000000000000007</v>
      </c>
      <c r="AJ1016">
        <v>1.8</v>
      </c>
      <c r="AK1016">
        <v>3.2</v>
      </c>
    </row>
    <row r="1018" spans="1:37">
      <c r="A1018" t="s">
        <v>511</v>
      </c>
      <c r="B1018" t="s">
        <v>385</v>
      </c>
      <c r="C1018" t="s">
        <v>385</v>
      </c>
      <c r="D1018" t="s">
        <v>385</v>
      </c>
      <c r="E1018" t="s">
        <v>385</v>
      </c>
      <c r="F1018" t="s">
        <v>385</v>
      </c>
      <c r="G1018" t="s">
        <v>385</v>
      </c>
      <c r="H1018" t="s">
        <v>385</v>
      </c>
      <c r="I1018" t="s">
        <v>385</v>
      </c>
      <c r="J1018" t="s">
        <v>385</v>
      </c>
      <c r="K1018" t="s">
        <v>385</v>
      </c>
      <c r="L1018" t="s">
        <v>385</v>
      </c>
      <c r="M1018" t="s">
        <v>385</v>
      </c>
      <c r="N1018" t="s">
        <v>385</v>
      </c>
      <c r="O1018" t="s">
        <v>385</v>
      </c>
      <c r="P1018" t="s">
        <v>385</v>
      </c>
      <c r="Q1018" t="s">
        <v>385</v>
      </c>
      <c r="R1018" s="34">
        <v>14327</v>
      </c>
      <c r="S1018" s="34">
        <v>15345</v>
      </c>
      <c r="T1018" s="34">
        <v>18795</v>
      </c>
      <c r="U1018" s="34">
        <v>19001</v>
      </c>
      <c r="V1018" s="34">
        <v>17129</v>
      </c>
      <c r="W1018" s="34">
        <v>18199</v>
      </c>
      <c r="X1018" s="34">
        <v>18810</v>
      </c>
      <c r="Y1018" s="34">
        <v>19307</v>
      </c>
      <c r="Z1018" s="34">
        <v>19863</v>
      </c>
      <c r="AA1018" s="34">
        <v>18920</v>
      </c>
      <c r="AB1018" s="34">
        <v>17864</v>
      </c>
      <c r="AC1018" s="34">
        <v>13661</v>
      </c>
      <c r="AD1018" s="34">
        <v>9432</v>
      </c>
      <c r="AE1018" s="34">
        <v>12831</v>
      </c>
      <c r="AF1018" s="34">
        <v>13447</v>
      </c>
      <c r="AG1018" s="34">
        <v>15323</v>
      </c>
      <c r="AH1018" s="34">
        <v>14708</v>
      </c>
      <c r="AI1018" s="34">
        <v>15886</v>
      </c>
      <c r="AJ1018" s="34">
        <v>16236</v>
      </c>
      <c r="AK1018" s="34">
        <v>16835</v>
      </c>
    </row>
    <row r="1019" spans="1:37">
      <c r="B1019" t="s">
        <v>385</v>
      </c>
      <c r="C1019" t="s">
        <v>385</v>
      </c>
      <c r="D1019" t="s">
        <v>385</v>
      </c>
      <c r="E1019" t="s">
        <v>385</v>
      </c>
      <c r="F1019" t="s">
        <v>385</v>
      </c>
      <c r="G1019" t="s">
        <v>385</v>
      </c>
      <c r="H1019" t="s">
        <v>385</v>
      </c>
      <c r="I1019" t="s">
        <v>385</v>
      </c>
      <c r="J1019" t="s">
        <v>385</v>
      </c>
      <c r="K1019" t="s">
        <v>385</v>
      </c>
      <c r="L1019" t="s">
        <v>385</v>
      </c>
      <c r="M1019" t="s">
        <v>385</v>
      </c>
      <c r="N1019" t="s">
        <v>385</v>
      </c>
      <c r="O1019" t="s">
        <v>385</v>
      </c>
      <c r="P1019" t="s">
        <v>385</v>
      </c>
      <c r="Q1019" t="s">
        <v>385</v>
      </c>
      <c r="R1019" t="s">
        <v>385</v>
      </c>
      <c r="S1019">
        <v>7.1</v>
      </c>
      <c r="T1019">
        <v>22.5</v>
      </c>
      <c r="U1019">
        <v>1.1000000000000001</v>
      </c>
      <c r="V1019">
        <v>-9.9</v>
      </c>
      <c r="W1019">
        <v>6.3</v>
      </c>
      <c r="X1019">
        <v>3.4</v>
      </c>
      <c r="Y1019">
        <v>2.6</v>
      </c>
      <c r="Z1019">
        <v>2.9</v>
      </c>
      <c r="AA1019">
        <v>-4.7</v>
      </c>
      <c r="AB1019">
        <v>-5.6</v>
      </c>
      <c r="AC1019">
        <v>-23.5</v>
      </c>
      <c r="AD1019">
        <v>-31</v>
      </c>
      <c r="AE1019">
        <v>36</v>
      </c>
      <c r="AF1019">
        <v>4.8</v>
      </c>
      <c r="AG1019">
        <v>14</v>
      </c>
      <c r="AH1019">
        <v>-4</v>
      </c>
      <c r="AI1019">
        <v>8</v>
      </c>
      <c r="AJ1019">
        <v>2.2000000000000002</v>
      </c>
      <c r="AK1019">
        <v>3.7</v>
      </c>
    </row>
    <row r="1021" spans="1:37">
      <c r="A1021" t="s">
        <v>512</v>
      </c>
      <c r="B1021" t="s">
        <v>385</v>
      </c>
      <c r="C1021" t="s">
        <v>385</v>
      </c>
      <c r="D1021" t="s">
        <v>385</v>
      </c>
      <c r="E1021" t="s">
        <v>385</v>
      </c>
      <c r="F1021" t="s">
        <v>385</v>
      </c>
      <c r="G1021" t="s">
        <v>385</v>
      </c>
      <c r="H1021" t="s">
        <v>385</v>
      </c>
      <c r="I1021" t="s">
        <v>385</v>
      </c>
      <c r="J1021" t="s">
        <v>385</v>
      </c>
      <c r="K1021" t="s">
        <v>385</v>
      </c>
      <c r="L1021" t="s">
        <v>385</v>
      </c>
      <c r="M1021" t="s">
        <v>385</v>
      </c>
      <c r="N1021" t="s">
        <v>385</v>
      </c>
      <c r="O1021" t="s">
        <v>385</v>
      </c>
      <c r="P1021" t="s">
        <v>385</v>
      </c>
      <c r="Q1021" t="s">
        <v>385</v>
      </c>
      <c r="R1021" s="34">
        <v>4197</v>
      </c>
      <c r="S1021" s="34">
        <v>5095</v>
      </c>
      <c r="T1021" s="34">
        <v>5235</v>
      </c>
      <c r="U1021" s="34">
        <v>3851</v>
      </c>
      <c r="V1021" s="34">
        <v>2757</v>
      </c>
      <c r="W1021" s="34">
        <v>2087</v>
      </c>
      <c r="X1021" s="34">
        <v>2536</v>
      </c>
      <c r="Y1021" s="34">
        <v>2330</v>
      </c>
      <c r="Z1021" s="34">
        <v>2748</v>
      </c>
      <c r="AA1021" s="34">
        <v>3155</v>
      </c>
      <c r="AB1021" s="34">
        <v>3088</v>
      </c>
      <c r="AC1021" s="34">
        <v>3340</v>
      </c>
      <c r="AD1021" s="34">
        <v>3042</v>
      </c>
      <c r="AE1021" s="34">
        <v>2510</v>
      </c>
      <c r="AF1021" s="34">
        <v>2923</v>
      </c>
      <c r="AG1021" s="34">
        <v>2741</v>
      </c>
      <c r="AH1021" s="34">
        <v>2729</v>
      </c>
      <c r="AI1021" s="34">
        <v>3053</v>
      </c>
      <c r="AJ1021" s="34">
        <v>3048</v>
      </c>
      <c r="AK1021" s="34">
        <v>3034</v>
      </c>
    </row>
    <row r="1022" spans="1:37">
      <c r="B1022" t="s">
        <v>385</v>
      </c>
      <c r="C1022" t="s">
        <v>385</v>
      </c>
      <c r="D1022" t="s">
        <v>385</v>
      </c>
      <c r="E1022" t="s">
        <v>385</v>
      </c>
      <c r="F1022" t="s">
        <v>385</v>
      </c>
      <c r="G1022" t="s">
        <v>385</v>
      </c>
      <c r="H1022" t="s">
        <v>385</v>
      </c>
      <c r="I1022" t="s">
        <v>385</v>
      </c>
      <c r="J1022" t="s">
        <v>385</v>
      </c>
      <c r="K1022" t="s">
        <v>385</v>
      </c>
      <c r="L1022" t="s">
        <v>385</v>
      </c>
      <c r="M1022" t="s">
        <v>385</v>
      </c>
      <c r="N1022" t="s">
        <v>385</v>
      </c>
      <c r="O1022" t="s">
        <v>385</v>
      </c>
      <c r="P1022" t="s">
        <v>385</v>
      </c>
      <c r="Q1022" t="s">
        <v>385</v>
      </c>
      <c r="R1022" t="s">
        <v>385</v>
      </c>
      <c r="S1022">
        <v>21.4</v>
      </c>
      <c r="T1022">
        <v>2.7</v>
      </c>
      <c r="U1022">
        <v>-26.4</v>
      </c>
      <c r="V1022">
        <v>-28.4</v>
      </c>
      <c r="W1022">
        <v>-24.3</v>
      </c>
      <c r="X1022">
        <v>21.5</v>
      </c>
      <c r="Y1022">
        <v>-8.1</v>
      </c>
      <c r="Z1022">
        <v>17.899999999999999</v>
      </c>
      <c r="AA1022">
        <v>14.8</v>
      </c>
      <c r="AB1022">
        <v>-2.1</v>
      </c>
      <c r="AC1022">
        <v>8.1999999999999993</v>
      </c>
      <c r="AD1022">
        <v>-8.9</v>
      </c>
      <c r="AE1022">
        <v>-17.5</v>
      </c>
      <c r="AF1022">
        <v>16.399999999999999</v>
      </c>
      <c r="AG1022">
        <v>-6.2</v>
      </c>
      <c r="AH1022">
        <v>-0.4</v>
      </c>
      <c r="AI1022">
        <v>11.9</v>
      </c>
      <c r="AJ1022">
        <v>-0.2</v>
      </c>
      <c r="AK1022">
        <v>-0.4</v>
      </c>
    </row>
    <row r="1024" spans="1:37">
      <c r="A1024" t="s">
        <v>513</v>
      </c>
      <c r="B1024" t="s">
        <v>385</v>
      </c>
      <c r="C1024" t="s">
        <v>385</v>
      </c>
      <c r="D1024" t="s">
        <v>385</v>
      </c>
      <c r="E1024" t="s">
        <v>385</v>
      </c>
      <c r="F1024" t="s">
        <v>385</v>
      </c>
      <c r="G1024" t="s">
        <v>385</v>
      </c>
      <c r="H1024" t="s">
        <v>385</v>
      </c>
      <c r="I1024" t="s">
        <v>385</v>
      </c>
      <c r="J1024" t="s">
        <v>385</v>
      </c>
      <c r="K1024" t="s">
        <v>385</v>
      </c>
      <c r="L1024" t="s">
        <v>385</v>
      </c>
      <c r="M1024" t="s">
        <v>385</v>
      </c>
      <c r="N1024" t="s">
        <v>385</v>
      </c>
      <c r="O1024" t="s">
        <v>385</v>
      </c>
      <c r="P1024" t="s">
        <v>385</v>
      </c>
      <c r="Q1024" t="s">
        <v>385</v>
      </c>
      <c r="R1024" s="34">
        <v>3139</v>
      </c>
      <c r="S1024" s="34">
        <v>3606</v>
      </c>
      <c r="T1024" s="34">
        <v>3689</v>
      </c>
      <c r="U1024" s="34">
        <v>4133</v>
      </c>
      <c r="V1024" s="34">
        <v>4285</v>
      </c>
      <c r="W1024" s="34">
        <v>4453</v>
      </c>
      <c r="X1024" s="34">
        <v>4505</v>
      </c>
      <c r="Y1024" s="34">
        <v>4598</v>
      </c>
      <c r="Z1024" s="34">
        <v>4656</v>
      </c>
      <c r="AA1024" s="34">
        <v>4766</v>
      </c>
      <c r="AB1024" s="34">
        <v>4619</v>
      </c>
      <c r="AC1024" s="34">
        <v>4412</v>
      </c>
      <c r="AD1024" s="34">
        <v>3822</v>
      </c>
      <c r="AE1024" s="34">
        <v>3949</v>
      </c>
      <c r="AF1024" s="34">
        <v>4121</v>
      </c>
      <c r="AG1024" s="34">
        <v>4018</v>
      </c>
      <c r="AH1024" s="34">
        <v>4101</v>
      </c>
      <c r="AI1024" s="34">
        <v>3982</v>
      </c>
      <c r="AJ1024" s="34">
        <v>4058</v>
      </c>
      <c r="AK1024" s="34">
        <v>4141</v>
      </c>
    </row>
    <row r="1025" spans="1:37">
      <c r="B1025" t="s">
        <v>385</v>
      </c>
      <c r="C1025" t="s">
        <v>385</v>
      </c>
      <c r="D1025" t="s">
        <v>385</v>
      </c>
      <c r="E1025" t="s">
        <v>385</v>
      </c>
      <c r="F1025" t="s">
        <v>385</v>
      </c>
      <c r="G1025" t="s">
        <v>385</v>
      </c>
      <c r="H1025" t="s">
        <v>385</v>
      </c>
      <c r="I1025" t="s">
        <v>385</v>
      </c>
      <c r="J1025" t="s">
        <v>385</v>
      </c>
      <c r="K1025" t="s">
        <v>385</v>
      </c>
      <c r="L1025" t="s">
        <v>385</v>
      </c>
      <c r="M1025" t="s">
        <v>385</v>
      </c>
      <c r="N1025" t="s">
        <v>385</v>
      </c>
      <c r="O1025" t="s">
        <v>385</v>
      </c>
      <c r="P1025" t="s">
        <v>385</v>
      </c>
      <c r="Q1025" t="s">
        <v>385</v>
      </c>
      <c r="R1025" t="s">
        <v>385</v>
      </c>
      <c r="S1025">
        <v>14.9</v>
      </c>
      <c r="T1025">
        <v>2.2999999999999998</v>
      </c>
      <c r="U1025">
        <v>12</v>
      </c>
      <c r="V1025">
        <v>3.7</v>
      </c>
      <c r="W1025">
        <v>3.9</v>
      </c>
      <c r="X1025">
        <v>1.2</v>
      </c>
      <c r="Y1025">
        <v>2.1</v>
      </c>
      <c r="Z1025">
        <v>1.3</v>
      </c>
      <c r="AA1025">
        <v>2.4</v>
      </c>
      <c r="AB1025">
        <v>-3.1</v>
      </c>
      <c r="AC1025">
        <v>-4.5</v>
      </c>
      <c r="AD1025">
        <v>-13.4</v>
      </c>
      <c r="AE1025">
        <v>3.3</v>
      </c>
      <c r="AF1025">
        <v>4.3</v>
      </c>
      <c r="AG1025">
        <v>-2.5</v>
      </c>
      <c r="AH1025">
        <v>2</v>
      </c>
      <c r="AI1025">
        <v>-2.9</v>
      </c>
      <c r="AJ1025">
        <v>1.9</v>
      </c>
      <c r="AK1025">
        <v>2</v>
      </c>
    </row>
    <row r="1027" spans="1:37">
      <c r="A1027" t="s">
        <v>514</v>
      </c>
      <c r="B1027" t="s">
        <v>385</v>
      </c>
      <c r="C1027" t="s">
        <v>385</v>
      </c>
      <c r="D1027" t="s">
        <v>385</v>
      </c>
      <c r="E1027" t="s">
        <v>385</v>
      </c>
      <c r="F1027" t="s">
        <v>385</v>
      </c>
      <c r="G1027" t="s">
        <v>385</v>
      </c>
      <c r="H1027" t="s">
        <v>385</v>
      </c>
      <c r="I1027" t="s">
        <v>385</v>
      </c>
      <c r="J1027" t="s">
        <v>385</v>
      </c>
      <c r="K1027" t="s">
        <v>385</v>
      </c>
      <c r="L1027" t="s">
        <v>385</v>
      </c>
      <c r="M1027" t="s">
        <v>385</v>
      </c>
      <c r="N1027" t="s">
        <v>385</v>
      </c>
      <c r="O1027" t="s">
        <v>385</v>
      </c>
      <c r="P1027" t="s">
        <v>385</v>
      </c>
      <c r="Q1027" t="s">
        <v>385</v>
      </c>
      <c r="R1027" s="34">
        <v>281137</v>
      </c>
      <c r="S1027" s="34">
        <v>293756</v>
      </c>
      <c r="T1027" s="34">
        <v>314969</v>
      </c>
      <c r="U1027" s="34">
        <v>333632</v>
      </c>
      <c r="V1027" s="34">
        <v>345123</v>
      </c>
      <c r="W1027" s="34">
        <v>354262</v>
      </c>
      <c r="X1027" s="34">
        <v>362032</v>
      </c>
      <c r="Y1027" s="34">
        <v>374377</v>
      </c>
      <c r="Z1027" s="34">
        <v>386891</v>
      </c>
      <c r="AA1027" s="34">
        <v>400042</v>
      </c>
      <c r="AB1027" s="34">
        <v>412632</v>
      </c>
      <c r="AC1027" s="34">
        <v>418080</v>
      </c>
      <c r="AD1027" s="34">
        <v>416227</v>
      </c>
      <c r="AE1027" s="34">
        <v>425866</v>
      </c>
      <c r="AF1027" s="34">
        <v>436209</v>
      </c>
      <c r="AG1027" s="34">
        <v>442389</v>
      </c>
      <c r="AH1027" s="34">
        <v>449954</v>
      </c>
      <c r="AI1027" s="34">
        <v>461136</v>
      </c>
      <c r="AJ1027" s="34">
        <v>475248</v>
      </c>
      <c r="AK1027" s="34">
        <v>489240</v>
      </c>
    </row>
    <row r="1028" spans="1:37">
      <c r="B1028" t="s">
        <v>385</v>
      </c>
      <c r="C1028" t="s">
        <v>385</v>
      </c>
      <c r="D1028" t="s">
        <v>385</v>
      </c>
      <c r="E1028" t="s">
        <v>385</v>
      </c>
      <c r="F1028" t="s">
        <v>385</v>
      </c>
      <c r="G1028" t="s">
        <v>385</v>
      </c>
      <c r="H1028" t="s">
        <v>385</v>
      </c>
      <c r="I1028" t="s">
        <v>385</v>
      </c>
      <c r="J1028" t="s">
        <v>385</v>
      </c>
      <c r="K1028" t="s">
        <v>385</v>
      </c>
      <c r="L1028" t="s">
        <v>385</v>
      </c>
      <c r="M1028" t="s">
        <v>385</v>
      </c>
      <c r="N1028" t="s">
        <v>385</v>
      </c>
      <c r="O1028" t="s">
        <v>385</v>
      </c>
      <c r="P1028" t="s">
        <v>385</v>
      </c>
      <c r="Q1028" t="s">
        <v>385</v>
      </c>
      <c r="R1028" t="s">
        <v>385</v>
      </c>
      <c r="S1028">
        <v>4.5</v>
      </c>
      <c r="T1028">
        <v>7.2</v>
      </c>
      <c r="U1028">
        <v>5.9</v>
      </c>
      <c r="V1028">
        <v>3.4</v>
      </c>
      <c r="W1028">
        <v>2.6</v>
      </c>
      <c r="X1028">
        <v>2.2000000000000002</v>
      </c>
      <c r="Y1028">
        <v>3.4</v>
      </c>
      <c r="Z1028">
        <v>3.3</v>
      </c>
      <c r="AA1028">
        <v>3.4</v>
      </c>
      <c r="AB1028">
        <v>3.1</v>
      </c>
      <c r="AC1028">
        <v>1.3</v>
      </c>
      <c r="AD1028">
        <v>-0.4</v>
      </c>
      <c r="AE1028">
        <v>2.2999999999999998</v>
      </c>
      <c r="AF1028">
        <v>2.4</v>
      </c>
      <c r="AG1028">
        <v>1.4</v>
      </c>
      <c r="AH1028">
        <v>1.7</v>
      </c>
      <c r="AI1028">
        <v>2.5</v>
      </c>
      <c r="AJ1028">
        <v>3.1</v>
      </c>
      <c r="AK1028">
        <v>2.9</v>
      </c>
    </row>
    <row r="1030" spans="1:37">
      <c r="A1030" t="s">
        <v>515</v>
      </c>
      <c r="B1030" t="s">
        <v>385</v>
      </c>
      <c r="C1030" t="s">
        <v>385</v>
      </c>
      <c r="D1030" t="s">
        <v>385</v>
      </c>
      <c r="E1030" t="s">
        <v>385</v>
      </c>
      <c r="F1030" t="s">
        <v>385</v>
      </c>
      <c r="G1030" t="s">
        <v>385</v>
      </c>
      <c r="H1030" t="s">
        <v>385</v>
      </c>
      <c r="I1030" t="s">
        <v>385</v>
      </c>
      <c r="J1030" t="s">
        <v>385</v>
      </c>
      <c r="K1030" t="s">
        <v>385</v>
      </c>
      <c r="L1030" t="s">
        <v>385</v>
      </c>
      <c r="M1030" t="s">
        <v>385</v>
      </c>
      <c r="N1030" t="s">
        <v>385</v>
      </c>
      <c r="O1030" t="s">
        <v>385</v>
      </c>
      <c r="P1030" t="s">
        <v>385</v>
      </c>
      <c r="Q1030" t="s">
        <v>385</v>
      </c>
      <c r="R1030" s="34">
        <v>20298</v>
      </c>
      <c r="S1030" s="34">
        <v>22179</v>
      </c>
      <c r="T1030" s="34">
        <v>24753</v>
      </c>
      <c r="U1030" s="34">
        <v>26656</v>
      </c>
      <c r="V1030" s="34">
        <v>26911</v>
      </c>
      <c r="W1030" s="34">
        <v>27823</v>
      </c>
      <c r="X1030" s="34">
        <v>29250</v>
      </c>
      <c r="Y1030" s="34">
        <v>29990</v>
      </c>
      <c r="Z1030" s="34">
        <v>32046</v>
      </c>
      <c r="AA1030" s="34">
        <v>33459</v>
      </c>
      <c r="AB1030" s="34">
        <v>34934</v>
      </c>
      <c r="AC1030" s="34">
        <v>33750</v>
      </c>
      <c r="AD1030" s="34">
        <v>32011</v>
      </c>
      <c r="AE1030" s="34">
        <v>34829</v>
      </c>
      <c r="AF1030" s="34">
        <v>37338</v>
      </c>
      <c r="AG1030" s="34">
        <v>38662</v>
      </c>
      <c r="AH1030" s="34">
        <v>40144</v>
      </c>
      <c r="AI1030" s="34">
        <v>41077</v>
      </c>
      <c r="AJ1030" s="34">
        <v>42783</v>
      </c>
      <c r="AK1030" s="34">
        <v>43976</v>
      </c>
    </row>
    <row r="1031" spans="1:37">
      <c r="B1031" t="s">
        <v>385</v>
      </c>
      <c r="C1031" t="s">
        <v>385</v>
      </c>
      <c r="D1031" t="s">
        <v>385</v>
      </c>
      <c r="E1031" t="s">
        <v>385</v>
      </c>
      <c r="F1031" t="s">
        <v>385</v>
      </c>
      <c r="G1031" t="s">
        <v>385</v>
      </c>
      <c r="H1031" t="s">
        <v>385</v>
      </c>
      <c r="I1031" t="s">
        <v>385</v>
      </c>
      <c r="J1031" t="s">
        <v>385</v>
      </c>
      <c r="K1031" t="s">
        <v>385</v>
      </c>
      <c r="L1031" t="s">
        <v>385</v>
      </c>
      <c r="M1031" t="s">
        <v>385</v>
      </c>
      <c r="N1031" t="s">
        <v>385</v>
      </c>
      <c r="O1031" t="s">
        <v>385</v>
      </c>
      <c r="P1031" t="s">
        <v>385</v>
      </c>
      <c r="Q1031" t="s">
        <v>385</v>
      </c>
      <c r="R1031" t="s">
        <v>385</v>
      </c>
      <c r="S1031">
        <v>9.3000000000000007</v>
      </c>
      <c r="T1031">
        <v>11.6</v>
      </c>
      <c r="U1031">
        <v>7.7</v>
      </c>
      <c r="V1031">
        <v>1</v>
      </c>
      <c r="W1031">
        <v>3.4</v>
      </c>
      <c r="X1031">
        <v>5.0999999999999996</v>
      </c>
      <c r="Y1031">
        <v>2.5</v>
      </c>
      <c r="Z1031">
        <v>6.9</v>
      </c>
      <c r="AA1031">
        <v>4.4000000000000004</v>
      </c>
      <c r="AB1031">
        <v>4.4000000000000004</v>
      </c>
      <c r="AC1031">
        <v>-3.4</v>
      </c>
      <c r="AD1031">
        <v>-5.2</v>
      </c>
      <c r="AE1031">
        <v>8.8000000000000007</v>
      </c>
      <c r="AF1031">
        <v>7.2</v>
      </c>
      <c r="AG1031">
        <v>3.5</v>
      </c>
      <c r="AH1031">
        <v>3.8</v>
      </c>
      <c r="AI1031">
        <v>2.2999999999999998</v>
      </c>
      <c r="AJ1031">
        <v>4.2</v>
      </c>
      <c r="AK1031">
        <v>2.8</v>
      </c>
    </row>
    <row r="1033" spans="1:37">
      <c r="A1033" t="s">
        <v>516</v>
      </c>
      <c r="B1033" t="s">
        <v>385</v>
      </c>
      <c r="C1033" t="s">
        <v>385</v>
      </c>
      <c r="D1033" t="s">
        <v>385</v>
      </c>
      <c r="E1033" t="s">
        <v>385</v>
      </c>
      <c r="F1033" t="s">
        <v>385</v>
      </c>
      <c r="G1033" t="s">
        <v>385</v>
      </c>
      <c r="H1033" t="s">
        <v>385</v>
      </c>
      <c r="I1033" t="s">
        <v>385</v>
      </c>
      <c r="J1033" t="s">
        <v>385</v>
      </c>
      <c r="K1033" t="s">
        <v>385</v>
      </c>
      <c r="L1033" t="s">
        <v>385</v>
      </c>
      <c r="M1033" t="s">
        <v>385</v>
      </c>
      <c r="N1033" t="s">
        <v>385</v>
      </c>
      <c r="O1033" t="s">
        <v>385</v>
      </c>
      <c r="P1033" t="s">
        <v>385</v>
      </c>
      <c r="Q1033" t="s">
        <v>385</v>
      </c>
      <c r="R1033" s="34">
        <v>18318</v>
      </c>
      <c r="S1033" s="34">
        <v>19766</v>
      </c>
      <c r="T1033" s="34">
        <v>20761</v>
      </c>
      <c r="U1033" s="34">
        <v>22258</v>
      </c>
      <c r="V1033" s="34">
        <v>23279</v>
      </c>
      <c r="W1033" s="34">
        <v>24896</v>
      </c>
      <c r="X1033" s="34">
        <v>25901</v>
      </c>
      <c r="Y1033" s="34">
        <v>26819</v>
      </c>
      <c r="Z1033" s="34">
        <v>27349</v>
      </c>
      <c r="AA1033" s="34">
        <v>28476</v>
      </c>
      <c r="AB1033" s="34">
        <v>29052</v>
      </c>
      <c r="AC1033" s="34">
        <v>29850</v>
      </c>
      <c r="AD1033" s="34">
        <v>28949</v>
      </c>
      <c r="AE1033" s="34">
        <v>29674</v>
      </c>
      <c r="AF1033" s="34">
        <v>29738</v>
      </c>
      <c r="AG1033" s="34">
        <v>29562</v>
      </c>
      <c r="AH1033" s="34">
        <v>31074</v>
      </c>
      <c r="AI1033" s="34">
        <v>31059</v>
      </c>
      <c r="AJ1033" s="34">
        <v>32602</v>
      </c>
      <c r="AK1033" s="34">
        <v>34024</v>
      </c>
    </row>
    <row r="1034" spans="1:37">
      <c r="B1034" t="s">
        <v>385</v>
      </c>
      <c r="C1034" t="s">
        <v>385</v>
      </c>
      <c r="D1034" t="s">
        <v>385</v>
      </c>
      <c r="E1034" t="s">
        <v>385</v>
      </c>
      <c r="F1034" t="s">
        <v>385</v>
      </c>
      <c r="G1034" t="s">
        <v>385</v>
      </c>
      <c r="H1034" t="s">
        <v>385</v>
      </c>
      <c r="I1034" t="s">
        <v>385</v>
      </c>
      <c r="J1034" t="s">
        <v>385</v>
      </c>
      <c r="K1034" t="s">
        <v>385</v>
      </c>
      <c r="L1034" t="s">
        <v>385</v>
      </c>
      <c r="M1034" t="s">
        <v>385</v>
      </c>
      <c r="N1034" t="s">
        <v>385</v>
      </c>
      <c r="O1034" t="s">
        <v>385</v>
      </c>
      <c r="P1034" t="s">
        <v>385</v>
      </c>
      <c r="Q1034" t="s">
        <v>385</v>
      </c>
      <c r="R1034" t="s">
        <v>385</v>
      </c>
      <c r="S1034">
        <v>7.9</v>
      </c>
      <c r="T1034">
        <v>5</v>
      </c>
      <c r="U1034">
        <v>7.2</v>
      </c>
      <c r="V1034">
        <v>4.5999999999999996</v>
      </c>
      <c r="W1034">
        <v>6.9</v>
      </c>
      <c r="X1034">
        <v>4</v>
      </c>
      <c r="Y1034">
        <v>3.5</v>
      </c>
      <c r="Z1034">
        <v>2</v>
      </c>
      <c r="AA1034">
        <v>4.0999999999999996</v>
      </c>
      <c r="AB1034">
        <v>2</v>
      </c>
      <c r="AC1034">
        <v>2.7</v>
      </c>
      <c r="AD1034">
        <v>-3</v>
      </c>
      <c r="AE1034">
        <v>2.5</v>
      </c>
      <c r="AF1034">
        <v>0.2</v>
      </c>
      <c r="AG1034">
        <v>-0.6</v>
      </c>
      <c r="AH1034">
        <v>5.0999999999999996</v>
      </c>
      <c r="AI1034">
        <v>0</v>
      </c>
      <c r="AJ1034">
        <v>5</v>
      </c>
      <c r="AK1034">
        <v>4.4000000000000004</v>
      </c>
    </row>
    <row r="1036" spans="1:37">
      <c r="A1036" t="s">
        <v>517</v>
      </c>
      <c r="B1036" t="s">
        <v>385</v>
      </c>
      <c r="C1036" t="s">
        <v>385</v>
      </c>
      <c r="D1036" t="s">
        <v>385</v>
      </c>
      <c r="E1036" t="s">
        <v>385</v>
      </c>
      <c r="F1036" t="s">
        <v>385</v>
      </c>
      <c r="G1036" t="s">
        <v>385</v>
      </c>
      <c r="H1036" t="s">
        <v>385</v>
      </c>
      <c r="I1036" t="s">
        <v>385</v>
      </c>
      <c r="J1036" t="s">
        <v>385</v>
      </c>
      <c r="K1036" t="s">
        <v>385</v>
      </c>
      <c r="L1036" t="s">
        <v>385</v>
      </c>
      <c r="M1036" t="s">
        <v>385</v>
      </c>
      <c r="N1036" t="s">
        <v>385</v>
      </c>
      <c r="O1036" t="s">
        <v>385</v>
      </c>
      <c r="P1036" t="s">
        <v>385</v>
      </c>
      <c r="Q1036" t="s">
        <v>385</v>
      </c>
      <c r="R1036" s="34">
        <v>15970</v>
      </c>
      <c r="S1036" s="34">
        <v>16305</v>
      </c>
      <c r="T1036" s="34">
        <v>17679</v>
      </c>
      <c r="U1036" s="34">
        <v>18241</v>
      </c>
      <c r="V1036" s="34">
        <v>18853</v>
      </c>
      <c r="W1036" s="34">
        <v>18702</v>
      </c>
      <c r="X1036" s="34">
        <v>18425</v>
      </c>
      <c r="Y1036" s="34">
        <v>19281</v>
      </c>
      <c r="Z1036" s="34">
        <v>20193</v>
      </c>
      <c r="AA1036" s="34">
        <v>20546</v>
      </c>
      <c r="AB1036" s="34">
        <v>20797</v>
      </c>
      <c r="AC1036" s="34">
        <v>21589</v>
      </c>
      <c r="AD1036" s="34">
        <v>20382</v>
      </c>
      <c r="AE1036" s="34">
        <v>21240</v>
      </c>
      <c r="AF1036" s="34">
        <v>21979</v>
      </c>
      <c r="AG1036" s="34">
        <v>21905</v>
      </c>
      <c r="AH1036" s="34">
        <v>22351</v>
      </c>
      <c r="AI1036" s="34">
        <v>23826</v>
      </c>
      <c r="AJ1036" s="34">
        <v>24697</v>
      </c>
      <c r="AK1036" s="34">
        <v>25539</v>
      </c>
    </row>
    <row r="1037" spans="1:37">
      <c r="B1037" t="s">
        <v>385</v>
      </c>
      <c r="C1037" t="s">
        <v>385</v>
      </c>
      <c r="D1037" t="s">
        <v>385</v>
      </c>
      <c r="E1037" t="s">
        <v>385</v>
      </c>
      <c r="F1037" t="s">
        <v>385</v>
      </c>
      <c r="G1037" t="s">
        <v>385</v>
      </c>
      <c r="H1037" t="s">
        <v>385</v>
      </c>
      <c r="I1037" t="s">
        <v>385</v>
      </c>
      <c r="J1037" t="s">
        <v>385</v>
      </c>
      <c r="K1037" t="s">
        <v>385</v>
      </c>
      <c r="L1037" t="s">
        <v>385</v>
      </c>
      <c r="M1037" t="s">
        <v>385</v>
      </c>
      <c r="N1037" t="s">
        <v>385</v>
      </c>
      <c r="O1037" t="s">
        <v>385</v>
      </c>
      <c r="P1037" t="s">
        <v>385</v>
      </c>
      <c r="Q1037" t="s">
        <v>385</v>
      </c>
      <c r="R1037" t="s">
        <v>385</v>
      </c>
      <c r="S1037">
        <v>2.1</v>
      </c>
      <c r="T1037">
        <v>8.4</v>
      </c>
      <c r="U1037">
        <v>3.2</v>
      </c>
      <c r="V1037">
        <v>3.4</v>
      </c>
      <c r="W1037">
        <v>-0.8</v>
      </c>
      <c r="X1037">
        <v>-1.5</v>
      </c>
      <c r="Y1037">
        <v>4.5999999999999996</v>
      </c>
      <c r="Z1037">
        <v>4.7</v>
      </c>
      <c r="AA1037">
        <v>1.7</v>
      </c>
      <c r="AB1037">
        <v>1.2</v>
      </c>
      <c r="AC1037">
        <v>3.8</v>
      </c>
      <c r="AD1037">
        <v>-5.6</v>
      </c>
      <c r="AE1037">
        <v>4.2</v>
      </c>
      <c r="AF1037">
        <v>3.5</v>
      </c>
      <c r="AG1037">
        <v>-0.3</v>
      </c>
      <c r="AH1037">
        <v>2</v>
      </c>
      <c r="AI1037">
        <v>6.6</v>
      </c>
      <c r="AJ1037">
        <v>3.7</v>
      </c>
      <c r="AK1037">
        <v>3.4</v>
      </c>
    </row>
    <row r="1039" spans="1:37">
      <c r="A1039" t="s">
        <v>518</v>
      </c>
      <c r="B1039" t="s">
        <v>385</v>
      </c>
      <c r="C1039" t="s">
        <v>385</v>
      </c>
      <c r="D1039" t="s">
        <v>385</v>
      </c>
      <c r="E1039" t="s">
        <v>385</v>
      </c>
      <c r="F1039" t="s">
        <v>385</v>
      </c>
      <c r="G1039" t="s">
        <v>385</v>
      </c>
      <c r="H1039" t="s">
        <v>385</v>
      </c>
      <c r="I1039" t="s">
        <v>385</v>
      </c>
      <c r="J1039" t="s">
        <v>385</v>
      </c>
      <c r="K1039" t="s">
        <v>385</v>
      </c>
      <c r="L1039" t="s">
        <v>385</v>
      </c>
      <c r="M1039" t="s">
        <v>385</v>
      </c>
      <c r="N1039" t="s">
        <v>385</v>
      </c>
      <c r="O1039" t="s">
        <v>385</v>
      </c>
      <c r="P1039" t="s">
        <v>385</v>
      </c>
      <c r="Q1039" t="s">
        <v>385</v>
      </c>
      <c r="R1039" s="34">
        <v>11374</v>
      </c>
      <c r="S1039" s="34">
        <v>12087</v>
      </c>
      <c r="T1039" s="34">
        <v>14438</v>
      </c>
      <c r="U1039" s="34">
        <v>15762</v>
      </c>
      <c r="V1039" s="34">
        <v>17221</v>
      </c>
      <c r="W1039" s="34">
        <v>17490</v>
      </c>
      <c r="X1039" s="34">
        <v>17607</v>
      </c>
      <c r="Y1039" s="34">
        <v>19354</v>
      </c>
      <c r="Z1039" s="34">
        <v>20024</v>
      </c>
      <c r="AA1039" s="34">
        <v>20658</v>
      </c>
      <c r="AB1039" s="34">
        <v>20721</v>
      </c>
      <c r="AC1039" s="34">
        <v>20890</v>
      </c>
      <c r="AD1039" s="34">
        <v>20733</v>
      </c>
      <c r="AE1039" s="34">
        <v>21214</v>
      </c>
      <c r="AF1039" s="34">
        <v>21417</v>
      </c>
      <c r="AG1039" s="34">
        <v>21567</v>
      </c>
      <c r="AH1039" s="34">
        <v>21310</v>
      </c>
      <c r="AI1039" s="34">
        <v>22418</v>
      </c>
      <c r="AJ1039" s="34">
        <v>22402</v>
      </c>
      <c r="AK1039" s="34">
        <v>22708</v>
      </c>
    </row>
    <row r="1040" spans="1:37">
      <c r="B1040" t="s">
        <v>385</v>
      </c>
      <c r="C1040" t="s">
        <v>385</v>
      </c>
      <c r="D1040" t="s">
        <v>385</v>
      </c>
      <c r="E1040" t="s">
        <v>385</v>
      </c>
      <c r="F1040" t="s">
        <v>385</v>
      </c>
      <c r="G1040" t="s">
        <v>385</v>
      </c>
      <c r="H1040" t="s">
        <v>385</v>
      </c>
      <c r="I1040" t="s">
        <v>385</v>
      </c>
      <c r="J1040" t="s">
        <v>385</v>
      </c>
      <c r="K1040" t="s">
        <v>385</v>
      </c>
      <c r="L1040" t="s">
        <v>385</v>
      </c>
      <c r="M1040" t="s">
        <v>385</v>
      </c>
      <c r="N1040" t="s">
        <v>385</v>
      </c>
      <c r="O1040" t="s">
        <v>385</v>
      </c>
      <c r="P1040" t="s">
        <v>385</v>
      </c>
      <c r="Q1040" t="s">
        <v>385</v>
      </c>
      <c r="R1040" t="s">
        <v>385</v>
      </c>
      <c r="S1040">
        <v>6.3</v>
      </c>
      <c r="T1040">
        <v>19.5</v>
      </c>
      <c r="U1040">
        <v>9.1999999999999993</v>
      </c>
      <c r="V1040">
        <v>9.3000000000000007</v>
      </c>
      <c r="W1040">
        <v>1.6</v>
      </c>
      <c r="X1040">
        <v>0.7</v>
      </c>
      <c r="Y1040">
        <v>9.9</v>
      </c>
      <c r="Z1040">
        <v>3.5</v>
      </c>
      <c r="AA1040">
        <v>3.2</v>
      </c>
      <c r="AB1040">
        <v>0.3</v>
      </c>
      <c r="AC1040">
        <v>0.8</v>
      </c>
      <c r="AD1040">
        <v>-0.8</v>
      </c>
      <c r="AE1040">
        <v>2.2999999999999998</v>
      </c>
      <c r="AF1040">
        <v>1</v>
      </c>
      <c r="AG1040">
        <v>0.7</v>
      </c>
      <c r="AH1040">
        <v>-1.2</v>
      </c>
      <c r="AI1040">
        <v>5.2</v>
      </c>
      <c r="AJ1040">
        <v>-0.1</v>
      </c>
      <c r="AK1040">
        <v>1.4</v>
      </c>
    </row>
    <row r="1042" spans="1:37">
      <c r="A1042" t="s">
        <v>519</v>
      </c>
      <c r="B1042" t="s">
        <v>385</v>
      </c>
      <c r="C1042" t="s">
        <v>385</v>
      </c>
      <c r="D1042" t="s">
        <v>385</v>
      </c>
      <c r="E1042" t="s">
        <v>385</v>
      </c>
      <c r="F1042" t="s">
        <v>385</v>
      </c>
      <c r="G1042" t="s">
        <v>385</v>
      </c>
      <c r="H1042" t="s">
        <v>385</v>
      </c>
      <c r="I1042" t="s">
        <v>385</v>
      </c>
      <c r="J1042" t="s">
        <v>385</v>
      </c>
      <c r="K1042" t="s">
        <v>385</v>
      </c>
      <c r="L1042" t="s">
        <v>385</v>
      </c>
      <c r="M1042" t="s">
        <v>385</v>
      </c>
      <c r="N1042" t="s">
        <v>385</v>
      </c>
      <c r="O1042" t="s">
        <v>385</v>
      </c>
      <c r="P1042" t="s">
        <v>385</v>
      </c>
      <c r="Q1042" t="s">
        <v>385</v>
      </c>
      <c r="R1042" s="34">
        <v>33483</v>
      </c>
      <c r="S1042" s="34">
        <v>35486</v>
      </c>
      <c r="T1042" s="34">
        <v>36667</v>
      </c>
      <c r="U1042" s="34">
        <v>39640</v>
      </c>
      <c r="V1042" s="34">
        <v>41405</v>
      </c>
      <c r="W1042" s="34">
        <v>41509</v>
      </c>
      <c r="X1042" s="34">
        <v>42262</v>
      </c>
      <c r="Y1042" s="34">
        <v>44146</v>
      </c>
      <c r="Z1042" s="34">
        <v>45499</v>
      </c>
      <c r="AA1042" s="34">
        <v>48507</v>
      </c>
      <c r="AB1042" s="34">
        <v>50775</v>
      </c>
      <c r="AC1042" s="34">
        <v>49688</v>
      </c>
      <c r="AD1042" s="34">
        <v>49093</v>
      </c>
      <c r="AE1042" s="34">
        <v>49739</v>
      </c>
      <c r="AF1042" s="34">
        <v>51629</v>
      </c>
      <c r="AG1042" s="34">
        <v>52786</v>
      </c>
      <c r="AH1042" s="34">
        <v>54991</v>
      </c>
      <c r="AI1042" s="34">
        <v>57063</v>
      </c>
      <c r="AJ1042" s="34">
        <v>59943</v>
      </c>
      <c r="AK1042" s="34">
        <v>62765</v>
      </c>
    </row>
    <row r="1043" spans="1:37">
      <c r="B1043" t="s">
        <v>385</v>
      </c>
      <c r="C1043" t="s">
        <v>385</v>
      </c>
      <c r="D1043" t="s">
        <v>385</v>
      </c>
      <c r="E1043" t="s">
        <v>385</v>
      </c>
      <c r="F1043" t="s">
        <v>385</v>
      </c>
      <c r="G1043" t="s">
        <v>385</v>
      </c>
      <c r="H1043" t="s">
        <v>385</v>
      </c>
      <c r="I1043" t="s">
        <v>385</v>
      </c>
      <c r="J1043" t="s">
        <v>385</v>
      </c>
      <c r="K1043" t="s">
        <v>385</v>
      </c>
      <c r="L1043" t="s">
        <v>385</v>
      </c>
      <c r="M1043" t="s">
        <v>385</v>
      </c>
      <c r="N1043" t="s">
        <v>385</v>
      </c>
      <c r="O1043" t="s">
        <v>385</v>
      </c>
      <c r="P1043" t="s">
        <v>385</v>
      </c>
      <c r="Q1043" t="s">
        <v>385</v>
      </c>
      <c r="R1043" t="s">
        <v>385</v>
      </c>
      <c r="S1043">
        <v>6</v>
      </c>
      <c r="T1043">
        <v>3.3</v>
      </c>
      <c r="U1043">
        <v>8.1</v>
      </c>
      <c r="V1043">
        <v>4.5</v>
      </c>
      <c r="W1043">
        <v>0.3</v>
      </c>
      <c r="X1043">
        <v>1.8</v>
      </c>
      <c r="Y1043">
        <v>4.5</v>
      </c>
      <c r="Z1043">
        <v>3.1</v>
      </c>
      <c r="AA1043">
        <v>6.6</v>
      </c>
      <c r="AB1043">
        <v>4.7</v>
      </c>
      <c r="AC1043">
        <v>-2.1</v>
      </c>
      <c r="AD1043">
        <v>-1.2</v>
      </c>
      <c r="AE1043">
        <v>1.3</v>
      </c>
      <c r="AF1043">
        <v>3.8</v>
      </c>
      <c r="AG1043">
        <v>2.2000000000000002</v>
      </c>
      <c r="AH1043">
        <v>4.2</v>
      </c>
      <c r="AI1043">
        <v>3.8</v>
      </c>
      <c r="AJ1043">
        <v>5</v>
      </c>
      <c r="AK1043">
        <v>4.7</v>
      </c>
    </row>
    <row r="1045" spans="1:37">
      <c r="A1045" t="s">
        <v>520</v>
      </c>
      <c r="B1045" t="s">
        <v>385</v>
      </c>
      <c r="C1045" t="s">
        <v>385</v>
      </c>
      <c r="D1045" t="s">
        <v>385</v>
      </c>
      <c r="E1045" t="s">
        <v>385</v>
      </c>
      <c r="F1045" t="s">
        <v>385</v>
      </c>
      <c r="G1045" t="s">
        <v>385</v>
      </c>
      <c r="H1045" t="s">
        <v>385</v>
      </c>
      <c r="I1045" t="s">
        <v>385</v>
      </c>
      <c r="J1045" t="s">
        <v>385</v>
      </c>
      <c r="K1045" t="s">
        <v>385</v>
      </c>
      <c r="L1045" t="s">
        <v>385</v>
      </c>
      <c r="M1045" t="s">
        <v>385</v>
      </c>
      <c r="N1045" t="s">
        <v>385</v>
      </c>
      <c r="O1045" t="s">
        <v>385</v>
      </c>
      <c r="P1045" t="s">
        <v>385</v>
      </c>
      <c r="Q1045" t="s">
        <v>385</v>
      </c>
      <c r="R1045" s="34">
        <v>49371</v>
      </c>
      <c r="S1045" s="34">
        <v>50242</v>
      </c>
      <c r="T1045" s="34">
        <v>53733</v>
      </c>
      <c r="U1045" s="34">
        <v>56127</v>
      </c>
      <c r="V1045" s="34">
        <v>58870</v>
      </c>
      <c r="W1045" s="34">
        <v>60898</v>
      </c>
      <c r="X1045" s="34">
        <v>61961</v>
      </c>
      <c r="Y1045" s="34">
        <v>63533</v>
      </c>
      <c r="Z1045" s="34">
        <v>65970</v>
      </c>
      <c r="AA1045" s="34">
        <v>67019</v>
      </c>
      <c r="AB1045" s="34">
        <v>68807</v>
      </c>
      <c r="AC1045" s="34">
        <v>69850</v>
      </c>
      <c r="AD1045" s="34">
        <v>71385</v>
      </c>
      <c r="AE1045" s="34">
        <v>73251</v>
      </c>
      <c r="AF1045" s="34">
        <v>75366</v>
      </c>
      <c r="AG1045" s="34">
        <v>77240</v>
      </c>
      <c r="AH1045" s="34">
        <v>78825</v>
      </c>
      <c r="AI1045" s="34">
        <v>80068</v>
      </c>
      <c r="AJ1045" s="34">
        <v>83032</v>
      </c>
      <c r="AK1045" s="34">
        <v>85999</v>
      </c>
    </row>
    <row r="1046" spans="1:37">
      <c r="B1046" t="s">
        <v>385</v>
      </c>
      <c r="C1046" t="s">
        <v>385</v>
      </c>
      <c r="D1046" t="s">
        <v>385</v>
      </c>
      <c r="E1046" t="s">
        <v>385</v>
      </c>
      <c r="F1046" t="s">
        <v>385</v>
      </c>
      <c r="G1046" t="s">
        <v>385</v>
      </c>
      <c r="H1046" t="s">
        <v>385</v>
      </c>
      <c r="I1046" t="s">
        <v>385</v>
      </c>
      <c r="J1046" t="s">
        <v>385</v>
      </c>
      <c r="K1046" t="s">
        <v>385</v>
      </c>
      <c r="L1046" t="s">
        <v>385</v>
      </c>
      <c r="M1046" t="s">
        <v>385</v>
      </c>
      <c r="N1046" t="s">
        <v>385</v>
      </c>
      <c r="O1046" t="s">
        <v>385</v>
      </c>
      <c r="P1046" t="s">
        <v>385</v>
      </c>
      <c r="Q1046" t="s">
        <v>385</v>
      </c>
      <c r="R1046" t="s">
        <v>385</v>
      </c>
      <c r="S1046">
        <v>1.8</v>
      </c>
      <c r="T1046">
        <v>6.9</v>
      </c>
      <c r="U1046">
        <v>4.5</v>
      </c>
      <c r="V1046">
        <v>4.9000000000000004</v>
      </c>
      <c r="W1046">
        <v>3.4</v>
      </c>
      <c r="X1046">
        <v>1.7</v>
      </c>
      <c r="Y1046">
        <v>2.5</v>
      </c>
      <c r="Z1046">
        <v>3.8</v>
      </c>
      <c r="AA1046">
        <v>1.6</v>
      </c>
      <c r="AB1046">
        <v>2.7</v>
      </c>
      <c r="AC1046">
        <v>1.5</v>
      </c>
      <c r="AD1046">
        <v>2.2000000000000002</v>
      </c>
      <c r="AE1046">
        <v>2.6</v>
      </c>
      <c r="AF1046">
        <v>2.9</v>
      </c>
      <c r="AG1046">
        <v>2.5</v>
      </c>
      <c r="AH1046">
        <v>2.1</v>
      </c>
      <c r="AI1046">
        <v>1.6</v>
      </c>
      <c r="AJ1046">
        <v>3.7</v>
      </c>
      <c r="AK1046">
        <v>3.6</v>
      </c>
    </row>
    <row r="1048" spans="1:37">
      <c r="A1048" t="s">
        <v>521</v>
      </c>
      <c r="B1048" t="s">
        <v>385</v>
      </c>
      <c r="C1048" t="s">
        <v>385</v>
      </c>
      <c r="D1048" t="s">
        <v>385</v>
      </c>
      <c r="E1048" t="s">
        <v>385</v>
      </c>
      <c r="F1048" t="s">
        <v>385</v>
      </c>
      <c r="G1048" t="s">
        <v>385</v>
      </c>
      <c r="H1048" t="s">
        <v>385</v>
      </c>
      <c r="I1048" t="s">
        <v>385</v>
      </c>
      <c r="J1048" t="s">
        <v>385</v>
      </c>
      <c r="K1048" t="s">
        <v>385</v>
      </c>
      <c r="L1048" t="s">
        <v>385</v>
      </c>
      <c r="M1048" t="s">
        <v>385</v>
      </c>
      <c r="N1048" t="s">
        <v>385</v>
      </c>
      <c r="O1048" t="s">
        <v>385</v>
      </c>
      <c r="P1048" t="s">
        <v>385</v>
      </c>
      <c r="Q1048" t="s">
        <v>385</v>
      </c>
      <c r="R1048" s="34">
        <v>30361</v>
      </c>
      <c r="S1048" s="34">
        <v>33670</v>
      </c>
      <c r="T1048" s="34">
        <v>38448</v>
      </c>
      <c r="U1048" s="34">
        <v>43415</v>
      </c>
      <c r="V1048" s="34">
        <v>44167</v>
      </c>
      <c r="W1048" s="34">
        <v>45591</v>
      </c>
      <c r="X1048" s="34">
        <v>47137</v>
      </c>
      <c r="Y1048" s="34">
        <v>48387</v>
      </c>
      <c r="Z1048" s="34">
        <v>49993</v>
      </c>
      <c r="AA1048" s="34">
        <v>51807</v>
      </c>
      <c r="AB1048" s="34">
        <v>53926</v>
      </c>
      <c r="AC1048" s="34">
        <v>53932</v>
      </c>
      <c r="AD1048" s="34">
        <v>51886</v>
      </c>
      <c r="AE1048" s="34">
        <v>52494</v>
      </c>
      <c r="AF1048" s="34">
        <v>53297</v>
      </c>
      <c r="AG1048" s="34">
        <v>54474</v>
      </c>
      <c r="AH1048" s="34">
        <v>54796</v>
      </c>
      <c r="AI1048" s="34">
        <v>57341</v>
      </c>
      <c r="AJ1048" s="34">
        <v>59206</v>
      </c>
      <c r="AK1048" s="34">
        <v>60800</v>
      </c>
    </row>
    <row r="1049" spans="1:37">
      <c r="B1049" t="s">
        <v>385</v>
      </c>
      <c r="C1049" t="s">
        <v>385</v>
      </c>
      <c r="D1049" t="s">
        <v>385</v>
      </c>
      <c r="E1049" t="s">
        <v>385</v>
      </c>
      <c r="F1049" t="s">
        <v>385</v>
      </c>
      <c r="G1049" t="s">
        <v>385</v>
      </c>
      <c r="H1049" t="s">
        <v>385</v>
      </c>
      <c r="I1049" t="s">
        <v>385</v>
      </c>
      <c r="J1049" t="s">
        <v>385</v>
      </c>
      <c r="K1049" t="s">
        <v>385</v>
      </c>
      <c r="L1049" t="s">
        <v>385</v>
      </c>
      <c r="M1049" t="s">
        <v>385</v>
      </c>
      <c r="N1049" t="s">
        <v>385</v>
      </c>
      <c r="O1049" t="s">
        <v>385</v>
      </c>
      <c r="P1049" t="s">
        <v>385</v>
      </c>
      <c r="Q1049" t="s">
        <v>385</v>
      </c>
      <c r="R1049" t="s">
        <v>385</v>
      </c>
      <c r="S1049">
        <v>10.9</v>
      </c>
      <c r="T1049">
        <v>14.2</v>
      </c>
      <c r="U1049">
        <v>12.9</v>
      </c>
      <c r="V1049">
        <v>1.7</v>
      </c>
      <c r="W1049">
        <v>3.2</v>
      </c>
      <c r="X1049">
        <v>3.4</v>
      </c>
      <c r="Y1049">
        <v>2.7</v>
      </c>
      <c r="Z1049">
        <v>3.3</v>
      </c>
      <c r="AA1049">
        <v>3.6</v>
      </c>
      <c r="AB1049">
        <v>4.0999999999999996</v>
      </c>
      <c r="AC1049">
        <v>0</v>
      </c>
      <c r="AD1049">
        <v>-3.8</v>
      </c>
      <c r="AE1049">
        <v>1.2</v>
      </c>
      <c r="AF1049">
        <v>1.5</v>
      </c>
      <c r="AG1049">
        <v>2.2000000000000002</v>
      </c>
      <c r="AH1049">
        <v>0.6</v>
      </c>
      <c r="AI1049">
        <v>4.5999999999999996</v>
      </c>
      <c r="AJ1049">
        <v>3.3</v>
      </c>
      <c r="AK1049">
        <v>2.7</v>
      </c>
    </row>
    <row r="1051" spans="1:37">
      <c r="A1051" t="s">
        <v>522</v>
      </c>
      <c r="B1051" t="s">
        <v>385</v>
      </c>
      <c r="C1051" t="s">
        <v>385</v>
      </c>
      <c r="D1051" t="s">
        <v>385</v>
      </c>
      <c r="E1051" t="s">
        <v>385</v>
      </c>
      <c r="F1051" t="s">
        <v>385</v>
      </c>
      <c r="G1051" t="s">
        <v>385</v>
      </c>
      <c r="H1051" t="s">
        <v>385</v>
      </c>
      <c r="I1051" t="s">
        <v>385</v>
      </c>
      <c r="J1051" t="s">
        <v>385</v>
      </c>
      <c r="K1051" t="s">
        <v>385</v>
      </c>
      <c r="L1051" t="s">
        <v>385</v>
      </c>
      <c r="M1051" t="s">
        <v>385</v>
      </c>
      <c r="N1051" t="s">
        <v>385</v>
      </c>
      <c r="O1051" t="s">
        <v>385</v>
      </c>
      <c r="P1051" t="s">
        <v>385</v>
      </c>
      <c r="Q1051" t="s">
        <v>385</v>
      </c>
      <c r="R1051" s="34">
        <v>2322</v>
      </c>
      <c r="S1051" s="34">
        <v>2462</v>
      </c>
      <c r="T1051" s="34">
        <v>2600</v>
      </c>
      <c r="U1051" s="34">
        <v>2942</v>
      </c>
      <c r="V1051" s="34">
        <v>3381</v>
      </c>
      <c r="W1051" s="34">
        <v>3662</v>
      </c>
      <c r="X1051" s="34">
        <v>3716</v>
      </c>
      <c r="Y1051" s="34">
        <v>3695</v>
      </c>
      <c r="Z1051" s="34">
        <v>3760</v>
      </c>
      <c r="AA1051" s="34">
        <v>3918</v>
      </c>
      <c r="AB1051" s="34">
        <v>4303</v>
      </c>
      <c r="AC1051" s="34">
        <v>4678</v>
      </c>
      <c r="AD1051" s="34">
        <v>4721</v>
      </c>
      <c r="AE1051" s="34">
        <v>4450</v>
      </c>
      <c r="AF1051" s="34">
        <v>4570</v>
      </c>
      <c r="AG1051" s="34">
        <v>4559</v>
      </c>
      <c r="AH1051" s="34">
        <v>4831</v>
      </c>
      <c r="AI1051" s="34">
        <v>4494</v>
      </c>
      <c r="AJ1051" s="34">
        <v>4606</v>
      </c>
      <c r="AK1051" s="34">
        <v>4493</v>
      </c>
    </row>
    <row r="1052" spans="1:37">
      <c r="B1052" t="s">
        <v>385</v>
      </c>
      <c r="C1052" t="s">
        <v>385</v>
      </c>
      <c r="D1052" t="s">
        <v>385</v>
      </c>
      <c r="E1052" t="s">
        <v>385</v>
      </c>
      <c r="F1052" t="s">
        <v>385</v>
      </c>
      <c r="G1052" t="s">
        <v>385</v>
      </c>
      <c r="H1052" t="s">
        <v>385</v>
      </c>
      <c r="I1052" t="s">
        <v>385</v>
      </c>
      <c r="J1052" t="s">
        <v>385</v>
      </c>
      <c r="K1052" t="s">
        <v>385</v>
      </c>
      <c r="L1052" t="s">
        <v>385</v>
      </c>
      <c r="M1052" t="s">
        <v>385</v>
      </c>
      <c r="N1052" t="s">
        <v>385</v>
      </c>
      <c r="O1052" t="s">
        <v>385</v>
      </c>
      <c r="P1052" t="s">
        <v>385</v>
      </c>
      <c r="Q1052" t="s">
        <v>385</v>
      </c>
      <c r="R1052" t="s">
        <v>385</v>
      </c>
      <c r="S1052">
        <v>6.1</v>
      </c>
      <c r="T1052">
        <v>5.6</v>
      </c>
      <c r="U1052">
        <v>13.2</v>
      </c>
      <c r="V1052">
        <v>14.9</v>
      </c>
      <c r="W1052">
        <v>8.3000000000000007</v>
      </c>
      <c r="X1052">
        <v>1.5</v>
      </c>
      <c r="Y1052">
        <v>-0.6</v>
      </c>
      <c r="Z1052">
        <v>1.8</v>
      </c>
      <c r="AA1052">
        <v>4.2</v>
      </c>
      <c r="AB1052">
        <v>9.8000000000000007</v>
      </c>
      <c r="AC1052">
        <v>8.6999999999999993</v>
      </c>
      <c r="AD1052">
        <v>0.9</v>
      </c>
      <c r="AE1052">
        <v>-5.7</v>
      </c>
      <c r="AF1052">
        <v>2.7</v>
      </c>
      <c r="AG1052">
        <v>-0.2</v>
      </c>
      <c r="AH1052">
        <v>6</v>
      </c>
      <c r="AI1052">
        <v>-7</v>
      </c>
      <c r="AJ1052">
        <v>2.5</v>
      </c>
      <c r="AK1052">
        <v>-2.5</v>
      </c>
    </row>
    <row r="1054" spans="1:37">
      <c r="A1054" t="s">
        <v>523</v>
      </c>
      <c r="B1054" t="s">
        <v>385</v>
      </c>
      <c r="C1054" t="s">
        <v>385</v>
      </c>
      <c r="D1054" t="s">
        <v>385</v>
      </c>
      <c r="E1054" t="s">
        <v>385</v>
      </c>
      <c r="F1054" t="s">
        <v>385</v>
      </c>
      <c r="G1054" t="s">
        <v>385</v>
      </c>
      <c r="H1054" t="s">
        <v>385</v>
      </c>
      <c r="I1054" t="s">
        <v>385</v>
      </c>
      <c r="J1054" t="s">
        <v>385</v>
      </c>
      <c r="K1054" t="s">
        <v>385</v>
      </c>
      <c r="L1054" t="s">
        <v>385</v>
      </c>
      <c r="M1054" t="s">
        <v>385</v>
      </c>
      <c r="N1054" t="s">
        <v>385</v>
      </c>
      <c r="O1054" t="s">
        <v>385</v>
      </c>
      <c r="P1054" t="s">
        <v>385</v>
      </c>
      <c r="Q1054" t="s">
        <v>385</v>
      </c>
      <c r="R1054" s="34">
        <v>24711</v>
      </c>
      <c r="S1054" s="34">
        <v>25091</v>
      </c>
      <c r="T1054" s="34">
        <v>24957</v>
      </c>
      <c r="U1054" s="34">
        <v>24881</v>
      </c>
      <c r="V1054" s="34">
        <v>25063</v>
      </c>
      <c r="W1054" s="34">
        <v>25619</v>
      </c>
      <c r="X1054" s="34">
        <v>26164</v>
      </c>
      <c r="Y1054" s="34">
        <v>27142</v>
      </c>
      <c r="Z1054" s="34">
        <v>28594</v>
      </c>
      <c r="AA1054" s="34">
        <v>29827</v>
      </c>
      <c r="AB1054" s="34">
        <v>30800</v>
      </c>
      <c r="AC1054" s="34">
        <v>32032</v>
      </c>
      <c r="AD1054" s="34">
        <v>32541</v>
      </c>
      <c r="AE1054" s="34">
        <v>33217</v>
      </c>
      <c r="AF1054" s="34">
        <v>33292</v>
      </c>
      <c r="AG1054" s="34">
        <v>33975</v>
      </c>
      <c r="AH1054" s="34">
        <v>34475</v>
      </c>
      <c r="AI1054" s="34">
        <v>35132</v>
      </c>
      <c r="AJ1054" s="34">
        <v>35673</v>
      </c>
      <c r="AK1054" s="34">
        <v>36207</v>
      </c>
    </row>
    <row r="1055" spans="1:37">
      <c r="B1055" t="s">
        <v>385</v>
      </c>
      <c r="C1055" t="s">
        <v>385</v>
      </c>
      <c r="D1055" t="s">
        <v>385</v>
      </c>
      <c r="E1055" t="s">
        <v>385</v>
      </c>
      <c r="F1055" t="s">
        <v>385</v>
      </c>
      <c r="G1055" t="s">
        <v>385</v>
      </c>
      <c r="H1055" t="s">
        <v>385</v>
      </c>
      <c r="I1055" t="s">
        <v>385</v>
      </c>
      <c r="J1055" t="s">
        <v>385</v>
      </c>
      <c r="K1055" t="s">
        <v>385</v>
      </c>
      <c r="L1055" t="s">
        <v>385</v>
      </c>
      <c r="M1055" t="s">
        <v>385</v>
      </c>
      <c r="N1055" t="s">
        <v>385</v>
      </c>
      <c r="O1055" t="s">
        <v>385</v>
      </c>
      <c r="P1055" t="s">
        <v>385</v>
      </c>
      <c r="Q1055" t="s">
        <v>385</v>
      </c>
      <c r="R1055" t="s">
        <v>385</v>
      </c>
      <c r="S1055">
        <v>1.5</v>
      </c>
      <c r="T1055">
        <v>-0.5</v>
      </c>
      <c r="U1055">
        <v>-0.3</v>
      </c>
      <c r="V1055">
        <v>0.7</v>
      </c>
      <c r="W1055">
        <v>2.2000000000000002</v>
      </c>
      <c r="X1055">
        <v>2.1</v>
      </c>
      <c r="Y1055">
        <v>3.7</v>
      </c>
      <c r="Z1055">
        <v>5.4</v>
      </c>
      <c r="AA1055">
        <v>4.3</v>
      </c>
      <c r="AB1055">
        <v>3.3</v>
      </c>
      <c r="AC1055">
        <v>4</v>
      </c>
      <c r="AD1055">
        <v>1.6</v>
      </c>
      <c r="AE1055">
        <v>2.1</v>
      </c>
      <c r="AF1055">
        <v>0.2</v>
      </c>
      <c r="AG1055">
        <v>2.1</v>
      </c>
      <c r="AH1055">
        <v>1.5</v>
      </c>
      <c r="AI1055">
        <v>1.9</v>
      </c>
      <c r="AJ1055">
        <v>1.5</v>
      </c>
      <c r="AK1055">
        <v>1.5</v>
      </c>
    </row>
    <row r="1057" spans="1:37">
      <c r="A1057" t="s">
        <v>524</v>
      </c>
      <c r="B1057" t="s">
        <v>385</v>
      </c>
      <c r="C1057" t="s">
        <v>385</v>
      </c>
      <c r="D1057" t="s">
        <v>385</v>
      </c>
      <c r="E1057" t="s">
        <v>385</v>
      </c>
      <c r="F1057" t="s">
        <v>385</v>
      </c>
      <c r="G1057" t="s">
        <v>385</v>
      </c>
      <c r="H1057" t="s">
        <v>385</v>
      </c>
      <c r="I1057" t="s">
        <v>385</v>
      </c>
      <c r="J1057" t="s">
        <v>385</v>
      </c>
      <c r="K1057" t="s">
        <v>385</v>
      </c>
      <c r="L1057" t="s">
        <v>385</v>
      </c>
      <c r="M1057" t="s">
        <v>385</v>
      </c>
      <c r="N1057" t="s">
        <v>385</v>
      </c>
      <c r="O1057" t="s">
        <v>385</v>
      </c>
      <c r="P1057" t="s">
        <v>385</v>
      </c>
      <c r="Q1057" t="s">
        <v>385</v>
      </c>
      <c r="R1057" s="34">
        <v>27757</v>
      </c>
      <c r="S1057" s="34">
        <v>28042</v>
      </c>
      <c r="T1057" s="34">
        <v>29165</v>
      </c>
      <c r="U1057" s="34">
        <v>30248</v>
      </c>
      <c r="V1057" s="34">
        <v>30569</v>
      </c>
      <c r="W1057" s="34">
        <v>31087</v>
      </c>
      <c r="X1057" s="34">
        <v>32192</v>
      </c>
      <c r="Y1057" s="34">
        <v>33183</v>
      </c>
      <c r="Z1057" s="34">
        <v>33875</v>
      </c>
      <c r="AA1057" s="34">
        <v>34847</v>
      </c>
      <c r="AB1057" s="34">
        <v>36176</v>
      </c>
      <c r="AC1057" s="34">
        <v>37068</v>
      </c>
      <c r="AD1057" s="34">
        <v>37965</v>
      </c>
      <c r="AE1057" s="34">
        <v>38580</v>
      </c>
      <c r="AF1057" s="34">
        <v>39292</v>
      </c>
      <c r="AG1057" s="34">
        <v>39631</v>
      </c>
      <c r="AH1057" s="34">
        <v>39074</v>
      </c>
      <c r="AI1057" s="34">
        <v>39561</v>
      </c>
      <c r="AJ1057" s="34">
        <v>40451</v>
      </c>
      <c r="AK1057" s="34">
        <v>41887</v>
      </c>
    </row>
    <row r="1058" spans="1:37">
      <c r="B1058" t="s">
        <v>385</v>
      </c>
      <c r="C1058" t="s">
        <v>385</v>
      </c>
      <c r="D1058" t="s">
        <v>385</v>
      </c>
      <c r="E1058" t="s">
        <v>385</v>
      </c>
      <c r="F1058" t="s">
        <v>385</v>
      </c>
      <c r="G1058" t="s">
        <v>385</v>
      </c>
      <c r="H1058" t="s">
        <v>385</v>
      </c>
      <c r="I1058" t="s">
        <v>385</v>
      </c>
      <c r="J1058" t="s">
        <v>385</v>
      </c>
      <c r="K1058" t="s">
        <v>385</v>
      </c>
      <c r="L1058" t="s">
        <v>385</v>
      </c>
      <c r="M1058" t="s">
        <v>385</v>
      </c>
      <c r="N1058" t="s">
        <v>385</v>
      </c>
      <c r="O1058" t="s">
        <v>385</v>
      </c>
      <c r="P1058" t="s">
        <v>385</v>
      </c>
      <c r="Q1058" t="s">
        <v>385</v>
      </c>
      <c r="R1058" t="s">
        <v>385</v>
      </c>
      <c r="S1058">
        <v>1</v>
      </c>
      <c r="T1058">
        <v>4</v>
      </c>
      <c r="U1058">
        <v>3.7</v>
      </c>
      <c r="V1058">
        <v>1.1000000000000001</v>
      </c>
      <c r="W1058">
        <v>1.7</v>
      </c>
      <c r="X1058">
        <v>3.6</v>
      </c>
      <c r="Y1058">
        <v>3.1</v>
      </c>
      <c r="Z1058">
        <v>2.1</v>
      </c>
      <c r="AA1058">
        <v>2.9</v>
      </c>
      <c r="AB1058">
        <v>3.8</v>
      </c>
      <c r="AC1058">
        <v>2.5</v>
      </c>
      <c r="AD1058">
        <v>2.4</v>
      </c>
      <c r="AE1058">
        <v>1.6</v>
      </c>
      <c r="AF1058">
        <v>1.8</v>
      </c>
      <c r="AG1058">
        <v>0.9</v>
      </c>
      <c r="AH1058">
        <v>-1.4</v>
      </c>
      <c r="AI1058">
        <v>1.2</v>
      </c>
      <c r="AJ1058">
        <v>2.2999999999999998</v>
      </c>
      <c r="AK1058">
        <v>3.5</v>
      </c>
    </row>
    <row r="1060" spans="1:37">
      <c r="A1060" t="s">
        <v>525</v>
      </c>
      <c r="B1060" t="s">
        <v>385</v>
      </c>
      <c r="C1060" t="s">
        <v>385</v>
      </c>
      <c r="D1060" t="s">
        <v>385</v>
      </c>
      <c r="E1060" t="s">
        <v>385</v>
      </c>
      <c r="F1060" t="s">
        <v>385</v>
      </c>
      <c r="G1060" t="s">
        <v>385</v>
      </c>
      <c r="H1060" t="s">
        <v>385</v>
      </c>
      <c r="I1060" t="s">
        <v>385</v>
      </c>
      <c r="J1060" t="s">
        <v>385</v>
      </c>
      <c r="K1060" t="s">
        <v>385</v>
      </c>
      <c r="L1060" t="s">
        <v>385</v>
      </c>
      <c r="M1060" t="s">
        <v>385</v>
      </c>
      <c r="N1060" t="s">
        <v>385</v>
      </c>
      <c r="O1060" t="s">
        <v>385</v>
      </c>
      <c r="P1060" t="s">
        <v>385</v>
      </c>
      <c r="Q1060" t="s">
        <v>385</v>
      </c>
      <c r="R1060" s="34">
        <v>3553</v>
      </c>
      <c r="S1060" s="34">
        <v>3536</v>
      </c>
      <c r="T1060" s="34">
        <v>3775</v>
      </c>
      <c r="U1060" s="34">
        <v>3993</v>
      </c>
      <c r="V1060" s="34">
        <v>4232</v>
      </c>
      <c r="W1060" s="34">
        <v>4239</v>
      </c>
      <c r="X1060" s="34">
        <v>4271</v>
      </c>
      <c r="Y1060" s="34">
        <v>4429</v>
      </c>
      <c r="Z1060" s="34">
        <v>4469</v>
      </c>
      <c r="AA1060" s="34">
        <v>4500</v>
      </c>
      <c r="AB1060" s="34">
        <v>4602</v>
      </c>
      <c r="AC1060" s="34">
        <v>4621</v>
      </c>
      <c r="AD1060" s="34">
        <v>4637</v>
      </c>
      <c r="AE1060" s="34">
        <v>4392</v>
      </c>
      <c r="AF1060" s="34">
        <v>4369</v>
      </c>
      <c r="AG1060" s="34">
        <v>4369</v>
      </c>
      <c r="AH1060" s="34">
        <v>4370</v>
      </c>
      <c r="AI1060" s="34">
        <v>4628</v>
      </c>
      <c r="AJ1060" s="34">
        <v>4969</v>
      </c>
      <c r="AK1060" s="34">
        <v>5247</v>
      </c>
    </row>
    <row r="1061" spans="1:37">
      <c r="B1061" t="s">
        <v>385</v>
      </c>
      <c r="C1061" t="s">
        <v>385</v>
      </c>
      <c r="D1061" t="s">
        <v>385</v>
      </c>
      <c r="E1061" t="s">
        <v>385</v>
      </c>
      <c r="F1061" t="s">
        <v>385</v>
      </c>
      <c r="G1061" t="s">
        <v>385</v>
      </c>
      <c r="H1061" t="s">
        <v>385</v>
      </c>
      <c r="I1061" t="s">
        <v>385</v>
      </c>
      <c r="J1061" t="s">
        <v>385</v>
      </c>
      <c r="K1061" t="s">
        <v>385</v>
      </c>
      <c r="L1061" t="s">
        <v>385</v>
      </c>
      <c r="M1061" t="s">
        <v>385</v>
      </c>
      <c r="N1061" t="s">
        <v>385</v>
      </c>
      <c r="O1061" t="s">
        <v>385</v>
      </c>
      <c r="P1061" t="s">
        <v>385</v>
      </c>
      <c r="Q1061" t="s">
        <v>385</v>
      </c>
      <c r="R1061" t="s">
        <v>385</v>
      </c>
      <c r="S1061">
        <v>-0.5</v>
      </c>
      <c r="T1061">
        <v>6.8</v>
      </c>
      <c r="U1061">
        <v>5.8</v>
      </c>
      <c r="V1061">
        <v>6</v>
      </c>
      <c r="W1061">
        <v>0.2</v>
      </c>
      <c r="X1061">
        <v>0.7</v>
      </c>
      <c r="Y1061">
        <v>3.7</v>
      </c>
      <c r="Z1061">
        <v>0.9</v>
      </c>
      <c r="AA1061">
        <v>0.7</v>
      </c>
      <c r="AB1061">
        <v>2.2999999999999998</v>
      </c>
      <c r="AC1061">
        <v>0.4</v>
      </c>
      <c r="AD1061">
        <v>0.3</v>
      </c>
      <c r="AE1061">
        <v>-5.3</v>
      </c>
      <c r="AF1061">
        <v>-0.5</v>
      </c>
      <c r="AG1061">
        <v>0</v>
      </c>
      <c r="AH1061">
        <v>0</v>
      </c>
      <c r="AI1061">
        <v>5.9</v>
      </c>
      <c r="AJ1061">
        <v>7.4</v>
      </c>
      <c r="AK1061">
        <v>5.6</v>
      </c>
    </row>
    <row r="1063" spans="1:37">
      <c r="A1063" t="s">
        <v>526</v>
      </c>
      <c r="B1063" t="s">
        <v>385</v>
      </c>
      <c r="C1063" t="s">
        <v>385</v>
      </c>
      <c r="D1063" t="s">
        <v>385</v>
      </c>
      <c r="E1063" t="s">
        <v>385</v>
      </c>
      <c r="F1063" t="s">
        <v>385</v>
      </c>
      <c r="G1063" t="s">
        <v>385</v>
      </c>
      <c r="H1063" t="s">
        <v>385</v>
      </c>
      <c r="I1063" t="s">
        <v>385</v>
      </c>
      <c r="J1063" t="s">
        <v>385</v>
      </c>
      <c r="K1063" t="s">
        <v>385</v>
      </c>
      <c r="L1063" t="s">
        <v>385</v>
      </c>
      <c r="M1063" t="s">
        <v>385</v>
      </c>
      <c r="N1063" t="s">
        <v>385</v>
      </c>
      <c r="O1063" t="s">
        <v>385</v>
      </c>
      <c r="P1063" t="s">
        <v>385</v>
      </c>
      <c r="Q1063" t="s">
        <v>385</v>
      </c>
      <c r="R1063" s="34">
        <v>8249</v>
      </c>
      <c r="S1063" s="34">
        <v>9020</v>
      </c>
      <c r="T1063" s="34">
        <v>10129</v>
      </c>
      <c r="U1063" s="34">
        <v>10247</v>
      </c>
      <c r="V1063" s="34">
        <v>10341</v>
      </c>
      <c r="W1063" s="34">
        <v>10633</v>
      </c>
      <c r="X1063" s="34">
        <v>9805</v>
      </c>
      <c r="Y1063" s="34">
        <v>10014</v>
      </c>
      <c r="Z1063" s="34">
        <v>10021</v>
      </c>
      <c r="AA1063" s="34">
        <v>10056</v>
      </c>
      <c r="AB1063" s="34">
        <v>10117</v>
      </c>
      <c r="AC1063" s="34">
        <v>10268</v>
      </c>
      <c r="AD1063" s="34">
        <v>10306</v>
      </c>
      <c r="AE1063" s="34">
        <v>10254</v>
      </c>
      <c r="AF1063" s="34">
        <v>10589</v>
      </c>
      <c r="AG1063" s="34">
        <v>10861</v>
      </c>
      <c r="AH1063" s="34">
        <v>11436</v>
      </c>
      <c r="AI1063" s="34">
        <v>12123</v>
      </c>
      <c r="AJ1063" s="34">
        <v>12509</v>
      </c>
      <c r="AK1063" s="34">
        <v>12971</v>
      </c>
    </row>
    <row r="1064" spans="1:37">
      <c r="B1064" t="s">
        <v>385</v>
      </c>
      <c r="C1064" t="s">
        <v>385</v>
      </c>
      <c r="D1064" t="s">
        <v>385</v>
      </c>
      <c r="E1064" t="s">
        <v>385</v>
      </c>
      <c r="F1064" t="s">
        <v>385</v>
      </c>
      <c r="G1064" t="s">
        <v>385</v>
      </c>
      <c r="H1064" t="s">
        <v>385</v>
      </c>
      <c r="I1064" t="s">
        <v>385</v>
      </c>
      <c r="J1064" t="s">
        <v>385</v>
      </c>
      <c r="K1064" t="s">
        <v>385</v>
      </c>
      <c r="L1064" t="s">
        <v>385</v>
      </c>
      <c r="M1064" t="s">
        <v>385</v>
      </c>
      <c r="N1064" t="s">
        <v>385</v>
      </c>
      <c r="O1064" t="s">
        <v>385</v>
      </c>
      <c r="P1064" t="s">
        <v>385</v>
      </c>
      <c r="Q1064" t="s">
        <v>385</v>
      </c>
      <c r="R1064" t="s">
        <v>385</v>
      </c>
      <c r="S1064">
        <v>9.4</v>
      </c>
      <c r="T1064">
        <v>12.3</v>
      </c>
      <c r="U1064">
        <v>1.2</v>
      </c>
      <c r="V1064">
        <v>0.9</v>
      </c>
      <c r="W1064">
        <v>2.8</v>
      </c>
      <c r="X1064">
        <v>-7.8</v>
      </c>
      <c r="Y1064">
        <v>2.1</v>
      </c>
      <c r="Z1064">
        <v>0.1</v>
      </c>
      <c r="AA1064">
        <v>0.3</v>
      </c>
      <c r="AB1064">
        <v>0.6</v>
      </c>
      <c r="AC1064">
        <v>1.5</v>
      </c>
      <c r="AD1064">
        <v>0.4</v>
      </c>
      <c r="AE1064">
        <v>-0.5</v>
      </c>
      <c r="AF1064">
        <v>3.3</v>
      </c>
      <c r="AG1064">
        <v>2.6</v>
      </c>
      <c r="AH1064">
        <v>5.3</v>
      </c>
      <c r="AI1064">
        <v>6</v>
      </c>
      <c r="AJ1064">
        <v>3.2</v>
      </c>
      <c r="AK1064">
        <v>3.7</v>
      </c>
    </row>
    <row r="1066" spans="1:37">
      <c r="A1066" t="s">
        <v>527</v>
      </c>
      <c r="B1066" t="s">
        <v>385</v>
      </c>
      <c r="C1066" t="s">
        <v>385</v>
      </c>
      <c r="D1066" t="s">
        <v>385</v>
      </c>
      <c r="E1066" t="s">
        <v>385</v>
      </c>
      <c r="F1066" t="s">
        <v>385</v>
      </c>
      <c r="G1066" t="s">
        <v>385</v>
      </c>
      <c r="H1066" t="s">
        <v>385</v>
      </c>
      <c r="I1066" t="s">
        <v>385</v>
      </c>
      <c r="J1066" t="s">
        <v>385</v>
      </c>
      <c r="K1066" t="s">
        <v>385</v>
      </c>
      <c r="L1066" t="s">
        <v>385</v>
      </c>
      <c r="M1066" t="s">
        <v>385</v>
      </c>
      <c r="N1066" t="s">
        <v>385</v>
      </c>
      <c r="O1066" t="s">
        <v>385</v>
      </c>
      <c r="P1066" t="s">
        <v>385</v>
      </c>
      <c r="Q1066" t="s">
        <v>385</v>
      </c>
      <c r="R1066" s="34">
        <v>7410</v>
      </c>
      <c r="S1066" s="34">
        <v>7719</v>
      </c>
      <c r="T1066" s="34">
        <v>8505</v>
      </c>
      <c r="U1066" s="34">
        <v>8980</v>
      </c>
      <c r="V1066" s="34">
        <v>9436</v>
      </c>
      <c r="W1066" s="34">
        <v>9826</v>
      </c>
      <c r="X1066" s="34">
        <v>9995</v>
      </c>
      <c r="Y1066" s="34">
        <v>10324</v>
      </c>
      <c r="Z1066" s="34">
        <v>10482</v>
      </c>
      <c r="AA1066" s="34">
        <v>10618</v>
      </c>
      <c r="AB1066" s="34">
        <v>11004</v>
      </c>
      <c r="AC1066" s="34">
        <v>11305</v>
      </c>
      <c r="AD1066" s="34">
        <v>11189</v>
      </c>
      <c r="AE1066" s="34">
        <v>10857</v>
      </c>
      <c r="AF1066" s="34">
        <v>10921</v>
      </c>
      <c r="AG1066" s="34">
        <v>11118</v>
      </c>
      <c r="AH1066" s="34">
        <v>11521</v>
      </c>
      <c r="AI1066" s="34">
        <v>12016</v>
      </c>
      <c r="AJ1066" s="34">
        <v>12059</v>
      </c>
      <c r="AK1066" s="34">
        <v>11941</v>
      </c>
    </row>
    <row r="1067" spans="1:37">
      <c r="B1067" t="s">
        <v>385</v>
      </c>
      <c r="C1067" t="s">
        <v>385</v>
      </c>
      <c r="D1067" t="s">
        <v>385</v>
      </c>
      <c r="E1067" t="s">
        <v>385</v>
      </c>
      <c r="F1067" t="s">
        <v>385</v>
      </c>
      <c r="G1067" t="s">
        <v>385</v>
      </c>
      <c r="H1067" t="s">
        <v>385</v>
      </c>
      <c r="I1067" t="s">
        <v>385</v>
      </c>
      <c r="J1067" t="s">
        <v>385</v>
      </c>
      <c r="K1067" t="s">
        <v>385</v>
      </c>
      <c r="L1067" t="s">
        <v>385</v>
      </c>
      <c r="M1067" t="s">
        <v>385</v>
      </c>
      <c r="N1067" t="s">
        <v>385</v>
      </c>
      <c r="O1067" t="s">
        <v>385</v>
      </c>
      <c r="P1067" t="s">
        <v>385</v>
      </c>
      <c r="Q1067" t="s">
        <v>385</v>
      </c>
      <c r="R1067" t="s">
        <v>385</v>
      </c>
      <c r="S1067">
        <v>4.2</v>
      </c>
      <c r="T1067">
        <v>10.199999999999999</v>
      </c>
      <c r="U1067">
        <v>5.6</v>
      </c>
      <c r="V1067">
        <v>5.0999999999999996</v>
      </c>
      <c r="W1067">
        <v>4.0999999999999996</v>
      </c>
      <c r="X1067">
        <v>1.7</v>
      </c>
      <c r="Y1067">
        <v>3.3</v>
      </c>
      <c r="Z1067">
        <v>1.5</v>
      </c>
      <c r="AA1067">
        <v>1.3</v>
      </c>
      <c r="AB1067">
        <v>3.6</v>
      </c>
      <c r="AC1067">
        <v>2.7</v>
      </c>
      <c r="AD1067">
        <v>-1</v>
      </c>
      <c r="AE1067">
        <v>-3</v>
      </c>
      <c r="AF1067">
        <v>0.6</v>
      </c>
      <c r="AG1067">
        <v>1.8</v>
      </c>
      <c r="AH1067">
        <v>3.6</v>
      </c>
      <c r="AI1067">
        <v>4.3</v>
      </c>
      <c r="AJ1067">
        <v>0.4</v>
      </c>
      <c r="AK1067">
        <v>-1</v>
      </c>
    </row>
    <row r="1069" spans="1:37">
      <c r="A1069" t="s">
        <v>528</v>
      </c>
      <c r="B1069" t="s">
        <v>385</v>
      </c>
      <c r="C1069" t="s">
        <v>385</v>
      </c>
      <c r="D1069" t="s">
        <v>385</v>
      </c>
      <c r="E1069" t="s">
        <v>385</v>
      </c>
      <c r="F1069" t="s">
        <v>385</v>
      </c>
      <c r="G1069" t="s">
        <v>385</v>
      </c>
      <c r="H1069" t="s">
        <v>385</v>
      </c>
      <c r="I1069" t="s">
        <v>385</v>
      </c>
      <c r="J1069" t="s">
        <v>385</v>
      </c>
      <c r="K1069" t="s">
        <v>385</v>
      </c>
      <c r="L1069" t="s">
        <v>385</v>
      </c>
      <c r="M1069" t="s">
        <v>385</v>
      </c>
      <c r="N1069" t="s">
        <v>385</v>
      </c>
      <c r="O1069" t="s">
        <v>385</v>
      </c>
      <c r="P1069" t="s">
        <v>385</v>
      </c>
      <c r="Q1069" t="s">
        <v>385</v>
      </c>
      <c r="R1069" s="34">
        <v>29427</v>
      </c>
      <c r="S1069" s="34">
        <v>29439</v>
      </c>
      <c r="T1069" s="34">
        <v>29746</v>
      </c>
      <c r="U1069" s="34">
        <v>30430</v>
      </c>
      <c r="V1069" s="34">
        <v>31100</v>
      </c>
      <c r="W1069" s="34">
        <v>31912</v>
      </c>
      <c r="X1069" s="34">
        <v>33239</v>
      </c>
      <c r="Y1069" s="34">
        <v>33785</v>
      </c>
      <c r="Z1069" s="34">
        <v>34283</v>
      </c>
      <c r="AA1069" s="34">
        <v>35643</v>
      </c>
      <c r="AB1069" s="34">
        <v>36620</v>
      </c>
      <c r="AC1069" s="34">
        <v>38576</v>
      </c>
      <c r="AD1069" s="34">
        <v>40362</v>
      </c>
      <c r="AE1069" s="34">
        <v>41617</v>
      </c>
      <c r="AF1069" s="34">
        <v>42411</v>
      </c>
      <c r="AG1069" s="34">
        <v>41733</v>
      </c>
      <c r="AH1069" s="34">
        <v>41227</v>
      </c>
      <c r="AI1069" s="34">
        <v>40816</v>
      </c>
      <c r="AJ1069" s="34">
        <v>41122</v>
      </c>
      <c r="AK1069" s="34">
        <v>41698</v>
      </c>
    </row>
    <row r="1070" spans="1:37">
      <c r="B1070" t="s">
        <v>385</v>
      </c>
      <c r="C1070" t="s">
        <v>385</v>
      </c>
      <c r="D1070" t="s">
        <v>385</v>
      </c>
      <c r="E1070" t="s">
        <v>385</v>
      </c>
      <c r="F1070" t="s">
        <v>385</v>
      </c>
      <c r="G1070" t="s">
        <v>385</v>
      </c>
      <c r="H1070" t="s">
        <v>385</v>
      </c>
      <c r="I1070" t="s">
        <v>385</v>
      </c>
      <c r="J1070" t="s">
        <v>385</v>
      </c>
      <c r="K1070" t="s">
        <v>385</v>
      </c>
      <c r="L1070" t="s">
        <v>385</v>
      </c>
      <c r="M1070" t="s">
        <v>385</v>
      </c>
      <c r="N1070" t="s">
        <v>385</v>
      </c>
      <c r="O1070" t="s">
        <v>385</v>
      </c>
      <c r="P1070" t="s">
        <v>385</v>
      </c>
      <c r="Q1070" t="s">
        <v>385</v>
      </c>
      <c r="R1070" t="s">
        <v>385</v>
      </c>
      <c r="S1070">
        <v>0</v>
      </c>
      <c r="T1070">
        <v>1</v>
      </c>
      <c r="U1070">
        <v>2.2999999999999998</v>
      </c>
      <c r="V1070">
        <v>2.2000000000000002</v>
      </c>
      <c r="W1070">
        <v>2.6</v>
      </c>
      <c r="X1070">
        <v>4.2</v>
      </c>
      <c r="Y1070">
        <v>1.6</v>
      </c>
      <c r="Z1070">
        <v>1.5</v>
      </c>
      <c r="AA1070">
        <v>4</v>
      </c>
      <c r="AB1070">
        <v>2.7</v>
      </c>
      <c r="AC1070">
        <v>5.3</v>
      </c>
      <c r="AD1070">
        <v>4.5999999999999996</v>
      </c>
      <c r="AE1070">
        <v>3.1</v>
      </c>
      <c r="AF1070">
        <v>1.9</v>
      </c>
      <c r="AG1070">
        <v>-1.6</v>
      </c>
      <c r="AH1070">
        <v>-1.2</v>
      </c>
      <c r="AI1070">
        <v>-1</v>
      </c>
      <c r="AJ1070">
        <v>0.7</v>
      </c>
      <c r="AK1070">
        <v>1.4</v>
      </c>
    </row>
    <row r="1072" spans="1:37">
      <c r="A1072" t="s">
        <v>529</v>
      </c>
      <c r="B1072" t="s">
        <v>385</v>
      </c>
      <c r="C1072" t="s">
        <v>385</v>
      </c>
      <c r="D1072" t="s">
        <v>385</v>
      </c>
      <c r="E1072" t="s">
        <v>385</v>
      </c>
      <c r="F1072" t="s">
        <v>385</v>
      </c>
      <c r="G1072" t="s">
        <v>385</v>
      </c>
      <c r="H1072" t="s">
        <v>385</v>
      </c>
      <c r="I1072" t="s">
        <v>385</v>
      </c>
      <c r="J1072" t="s">
        <v>385</v>
      </c>
      <c r="K1072" t="s">
        <v>385</v>
      </c>
      <c r="L1072" t="s">
        <v>385</v>
      </c>
      <c r="M1072" t="s">
        <v>385</v>
      </c>
      <c r="N1072" t="s">
        <v>385</v>
      </c>
      <c r="O1072" t="s">
        <v>385</v>
      </c>
      <c r="P1072" t="s">
        <v>385</v>
      </c>
      <c r="Q1072" t="s">
        <v>385</v>
      </c>
      <c r="R1072" s="34">
        <v>404680</v>
      </c>
      <c r="S1072" s="34">
        <v>423598</v>
      </c>
      <c r="T1072" s="34">
        <v>455910</v>
      </c>
      <c r="U1072" s="34">
        <v>483441</v>
      </c>
      <c r="V1072" s="34">
        <v>490560</v>
      </c>
      <c r="W1072" s="34">
        <v>503510</v>
      </c>
      <c r="X1072" s="34">
        <v>512002</v>
      </c>
      <c r="Y1072" s="34">
        <v>525549</v>
      </c>
      <c r="Z1072" s="34">
        <v>539740</v>
      </c>
      <c r="AA1072" s="34">
        <v>550887</v>
      </c>
      <c r="AB1072" s="34">
        <v>559412</v>
      </c>
      <c r="AC1072" s="34">
        <v>557804</v>
      </c>
      <c r="AD1072" s="34">
        <v>539388</v>
      </c>
      <c r="AE1072" s="34">
        <v>555908</v>
      </c>
      <c r="AF1072" s="34">
        <v>570633</v>
      </c>
      <c r="AG1072" s="34">
        <v>578794</v>
      </c>
      <c r="AH1072" s="34">
        <v>586913</v>
      </c>
      <c r="AI1072" s="34">
        <v>601344</v>
      </c>
      <c r="AJ1072" s="34">
        <v>618051</v>
      </c>
      <c r="AK1072" s="34">
        <v>634258</v>
      </c>
    </row>
    <row r="1073" spans="1:37">
      <c r="B1073" t="s">
        <v>385</v>
      </c>
      <c r="C1073" t="s">
        <v>385</v>
      </c>
      <c r="D1073" t="s">
        <v>385</v>
      </c>
      <c r="E1073" t="s">
        <v>385</v>
      </c>
      <c r="F1073" t="s">
        <v>385</v>
      </c>
      <c r="G1073" t="s">
        <v>385</v>
      </c>
      <c r="H1073" t="s">
        <v>385</v>
      </c>
      <c r="I1073" t="s">
        <v>385</v>
      </c>
      <c r="J1073" t="s">
        <v>385</v>
      </c>
      <c r="K1073" t="s">
        <v>385</v>
      </c>
      <c r="L1073" t="s">
        <v>385</v>
      </c>
      <c r="M1073" t="s">
        <v>385</v>
      </c>
      <c r="N1073" t="s">
        <v>385</v>
      </c>
      <c r="O1073" t="s">
        <v>385</v>
      </c>
      <c r="P1073" t="s">
        <v>385</v>
      </c>
      <c r="Q1073" t="s">
        <v>385</v>
      </c>
      <c r="R1073" t="s">
        <v>385</v>
      </c>
      <c r="S1073">
        <v>4.7</v>
      </c>
      <c r="T1073">
        <v>7.6</v>
      </c>
      <c r="U1073">
        <v>6</v>
      </c>
      <c r="V1073">
        <v>1.5</v>
      </c>
      <c r="W1073">
        <v>2.6</v>
      </c>
      <c r="X1073">
        <v>1.7</v>
      </c>
      <c r="Y1073">
        <v>2.6</v>
      </c>
      <c r="Z1073">
        <v>2.7</v>
      </c>
      <c r="AA1073">
        <v>2.1</v>
      </c>
      <c r="AB1073">
        <v>1.5</v>
      </c>
      <c r="AC1073">
        <v>-0.3</v>
      </c>
      <c r="AD1073">
        <v>-3.3</v>
      </c>
      <c r="AE1073">
        <v>3.1</v>
      </c>
      <c r="AF1073">
        <v>2.6</v>
      </c>
      <c r="AG1073">
        <v>1.4</v>
      </c>
      <c r="AH1073">
        <v>1.4</v>
      </c>
      <c r="AI1073">
        <v>2.5</v>
      </c>
      <c r="AJ1073">
        <v>2.8</v>
      </c>
      <c r="AK1073">
        <v>2.6</v>
      </c>
    </row>
    <row r="1075" spans="1:37">
      <c r="A1075" t="s">
        <v>530</v>
      </c>
    </row>
    <row r="1076" spans="1:37">
      <c r="A1076" t="s">
        <v>534</v>
      </c>
    </row>
    <row r="1077" spans="1:37">
      <c r="A1077" t="s">
        <v>532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AH28"/>
  <sheetViews>
    <sheetView workbookViewId="0">
      <selection activeCell="E13" sqref="E13"/>
    </sheetView>
  </sheetViews>
  <sheetFormatPr defaultRowHeight="15"/>
  <cols>
    <col min="2" max="2" width="80.140625" bestFit="1" customWidth="1"/>
  </cols>
  <sheetData>
    <row r="7" spans="2:34">
      <c r="B7" s="90" t="s">
        <v>226</v>
      </c>
    </row>
    <row r="8" spans="2:34">
      <c r="C8" s="109">
        <v>2017</v>
      </c>
      <c r="D8" s="109">
        <v>2018</v>
      </c>
      <c r="E8" s="109">
        <v>2019</v>
      </c>
      <c r="F8" s="109">
        <v>2020</v>
      </c>
      <c r="G8" s="109">
        <v>2021</v>
      </c>
      <c r="H8" s="109">
        <v>2022</v>
      </c>
      <c r="I8" s="109">
        <v>2023</v>
      </c>
      <c r="J8" s="109">
        <v>2024</v>
      </c>
      <c r="K8" s="109">
        <v>2025</v>
      </c>
      <c r="L8" s="109">
        <v>2026</v>
      </c>
      <c r="M8" s="109">
        <v>2027</v>
      </c>
      <c r="N8" s="109">
        <v>2028</v>
      </c>
      <c r="O8" s="109">
        <v>2029</v>
      </c>
      <c r="P8" s="109">
        <v>2030</v>
      </c>
      <c r="Q8" s="109">
        <v>2031</v>
      </c>
      <c r="R8" s="109">
        <v>2032</v>
      </c>
      <c r="S8" s="109">
        <v>2033</v>
      </c>
      <c r="T8" s="109">
        <v>2034</v>
      </c>
      <c r="U8" s="109">
        <v>2035</v>
      </c>
      <c r="V8" s="109">
        <v>2036</v>
      </c>
      <c r="W8" s="109">
        <v>2037</v>
      </c>
      <c r="X8" s="109">
        <v>2038</v>
      </c>
      <c r="Y8" s="109">
        <v>2039</v>
      </c>
      <c r="Z8" s="109">
        <v>2040</v>
      </c>
      <c r="AA8" s="109">
        <v>2041</v>
      </c>
      <c r="AB8" s="109">
        <v>2042</v>
      </c>
      <c r="AC8" s="109">
        <v>2043</v>
      </c>
      <c r="AD8" s="109">
        <v>2044</v>
      </c>
      <c r="AE8" s="109">
        <v>2045</v>
      </c>
      <c r="AF8" s="109">
        <v>2046</v>
      </c>
      <c r="AG8" s="109">
        <v>2047</v>
      </c>
      <c r="AH8" s="109">
        <v>2048</v>
      </c>
    </row>
    <row r="9" spans="2:34">
      <c r="B9" s="107" t="s">
        <v>230</v>
      </c>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row>
    <row r="10" spans="2:34">
      <c r="B10" s="107" t="s">
        <v>231</v>
      </c>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row>
    <row r="14" spans="2:34">
      <c r="B14" s="90" t="s">
        <v>578</v>
      </c>
    </row>
    <row r="15" spans="2:34">
      <c r="C15" s="109">
        <v>2017</v>
      </c>
      <c r="D15" s="109">
        <v>2018</v>
      </c>
      <c r="E15" s="109">
        <v>2019</v>
      </c>
      <c r="F15" s="109">
        <v>2020</v>
      </c>
      <c r="G15" s="109">
        <v>2021</v>
      </c>
      <c r="H15" s="109">
        <v>2022</v>
      </c>
      <c r="I15" s="109">
        <v>2023</v>
      </c>
      <c r="J15" s="109">
        <v>2024</v>
      </c>
      <c r="K15" s="109">
        <v>2025</v>
      </c>
      <c r="L15" s="109">
        <v>2026</v>
      </c>
      <c r="M15" s="109">
        <v>2027</v>
      </c>
      <c r="N15" s="109">
        <v>2028</v>
      </c>
      <c r="O15" s="109">
        <v>2029</v>
      </c>
      <c r="P15" s="109">
        <v>2030</v>
      </c>
      <c r="Q15" s="109">
        <v>2031</v>
      </c>
      <c r="R15" s="109">
        <v>2032</v>
      </c>
      <c r="S15" s="109">
        <v>2033</v>
      </c>
      <c r="T15" s="109">
        <v>2034</v>
      </c>
      <c r="U15" s="109">
        <v>2035</v>
      </c>
      <c r="V15" s="109">
        <v>2036</v>
      </c>
      <c r="W15" s="109">
        <v>2037</v>
      </c>
      <c r="X15" s="109">
        <v>2038</v>
      </c>
      <c r="Y15" s="109">
        <v>2039</v>
      </c>
      <c r="Z15" s="109">
        <v>2040</v>
      </c>
      <c r="AA15" s="109">
        <v>2041</v>
      </c>
      <c r="AB15" s="109">
        <v>2042</v>
      </c>
      <c r="AC15" s="109">
        <v>2043</v>
      </c>
      <c r="AD15" s="109">
        <v>2044</v>
      </c>
      <c r="AE15" s="109">
        <v>2045</v>
      </c>
      <c r="AF15" s="109">
        <v>2046</v>
      </c>
      <c r="AG15" s="109">
        <v>2047</v>
      </c>
      <c r="AH15" s="109">
        <v>2048</v>
      </c>
    </row>
    <row r="16" spans="2:34">
      <c r="B16" s="108" t="s">
        <v>225</v>
      </c>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row>
    <row r="17" spans="2:34">
      <c r="B17" s="107" t="s">
        <v>227</v>
      </c>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row>
    <row r="18" spans="2:34">
      <c r="B18" s="107" t="s">
        <v>228</v>
      </c>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row>
    <row r="19" spans="2:34">
      <c r="B19" s="107" t="s">
        <v>229</v>
      </c>
      <c r="C19" s="107"/>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row>
    <row r="23" spans="2:34">
      <c r="B23" s="90" t="s">
        <v>579</v>
      </c>
    </row>
    <row r="24" spans="2:34">
      <c r="C24" s="109">
        <v>2017</v>
      </c>
      <c r="D24" s="109">
        <v>2018</v>
      </c>
      <c r="E24" s="109">
        <v>2019</v>
      </c>
      <c r="F24" s="109">
        <v>2020</v>
      </c>
      <c r="G24" s="109">
        <v>2021</v>
      </c>
      <c r="H24" s="109">
        <v>2022</v>
      </c>
      <c r="I24" s="109">
        <v>2023</v>
      </c>
      <c r="J24" s="109">
        <v>2024</v>
      </c>
      <c r="K24" s="109">
        <v>2025</v>
      </c>
      <c r="L24" s="109">
        <v>2026</v>
      </c>
      <c r="M24" s="109">
        <v>2027</v>
      </c>
      <c r="N24" s="109">
        <v>2028</v>
      </c>
      <c r="O24" s="109">
        <v>2029</v>
      </c>
      <c r="P24" s="109">
        <v>2030</v>
      </c>
      <c r="Q24" s="109">
        <v>2031</v>
      </c>
      <c r="R24" s="109">
        <v>2032</v>
      </c>
      <c r="S24" s="109">
        <v>2033</v>
      </c>
      <c r="T24" s="109">
        <v>2034</v>
      </c>
      <c r="U24" s="109">
        <v>2035</v>
      </c>
      <c r="V24" s="109">
        <v>2036</v>
      </c>
      <c r="W24" s="109">
        <v>2037</v>
      </c>
      <c r="X24" s="109">
        <v>2038</v>
      </c>
      <c r="Y24" s="109">
        <v>2039</v>
      </c>
      <c r="Z24" s="109">
        <v>2040</v>
      </c>
      <c r="AA24" s="109">
        <v>2041</v>
      </c>
      <c r="AB24" s="109">
        <v>2042</v>
      </c>
      <c r="AC24" s="109">
        <v>2043</v>
      </c>
      <c r="AD24" s="109">
        <v>2044</v>
      </c>
      <c r="AE24" s="109">
        <v>2045</v>
      </c>
      <c r="AF24" s="109">
        <v>2046</v>
      </c>
      <c r="AG24" s="109">
        <v>2047</v>
      </c>
      <c r="AH24" s="109">
        <v>2048</v>
      </c>
    </row>
    <row r="25" spans="2:34">
      <c r="B25" s="108" t="s">
        <v>225</v>
      </c>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row>
    <row r="26" spans="2:34">
      <c r="B26" s="107" t="s">
        <v>227</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row>
    <row r="27" spans="2:34">
      <c r="B27" s="107" t="s">
        <v>228</v>
      </c>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row>
    <row r="28" spans="2:34">
      <c r="B28" s="107" t="s">
        <v>229</v>
      </c>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
  <sheetViews>
    <sheetView workbookViewId="0">
      <selection activeCell="L13" sqref="L13"/>
    </sheetView>
  </sheetViews>
  <sheetFormatPr defaultRowHeight="15"/>
  <cols>
    <col min="1" max="1" width="29.85546875" customWidth="1"/>
  </cols>
  <sheetData>
    <row r="1" spans="1:8">
      <c r="B1" s="90" t="s">
        <v>45</v>
      </c>
      <c r="C1" s="90" t="s">
        <v>79</v>
      </c>
      <c r="D1" s="124" t="s">
        <v>196</v>
      </c>
      <c r="E1" s="124"/>
      <c r="F1" s="124"/>
      <c r="G1" s="124"/>
      <c r="H1" s="124"/>
    </row>
    <row r="2" spans="1:8">
      <c r="B2" s="90" t="s">
        <v>47</v>
      </c>
      <c r="C2" s="90" t="s">
        <v>195</v>
      </c>
      <c r="D2" s="90" t="s">
        <v>197</v>
      </c>
      <c r="E2" s="90" t="s">
        <v>198</v>
      </c>
      <c r="F2" s="90" t="s">
        <v>78</v>
      </c>
      <c r="G2" s="90" t="s">
        <v>96</v>
      </c>
      <c r="H2" s="90" t="s">
        <v>535</v>
      </c>
    </row>
    <row r="3" spans="1:8">
      <c r="A3" s="122" t="s">
        <v>224</v>
      </c>
      <c r="B3" s="107"/>
      <c r="C3" s="107"/>
      <c r="D3" s="107"/>
      <c r="E3" s="107"/>
      <c r="F3" s="107"/>
      <c r="G3" s="107"/>
      <c r="H3" s="107"/>
    </row>
  </sheetData>
  <mergeCells count="1">
    <mergeCell ref="D1:H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I29" sqref="I29"/>
    </sheetView>
  </sheetViews>
  <sheetFormatPr defaultRowHeight="15"/>
  <cols>
    <col min="1" max="1" width="26.140625" bestFit="1" customWidth="1"/>
  </cols>
  <sheetData>
    <row r="1" spans="1:19">
      <c r="A1" s="90" t="s">
        <v>237</v>
      </c>
    </row>
    <row r="2" spans="1:19">
      <c r="A2" t="s">
        <v>194</v>
      </c>
      <c r="B2" s="125" t="s">
        <v>541</v>
      </c>
      <c r="C2" s="125"/>
      <c r="D2" s="125"/>
      <c r="E2" s="125"/>
      <c r="F2" s="125"/>
      <c r="G2" s="125"/>
      <c r="H2" s="125"/>
      <c r="I2" s="125" t="s">
        <v>542</v>
      </c>
      <c r="J2" s="125"/>
      <c r="K2" s="125"/>
      <c r="L2" s="125"/>
      <c r="M2" s="125"/>
      <c r="N2" s="125"/>
      <c r="O2" s="125"/>
      <c r="P2" s="125"/>
      <c r="Q2" s="125"/>
      <c r="R2" s="125"/>
      <c r="S2" s="125"/>
    </row>
    <row r="3" spans="1:19">
      <c r="B3" t="s">
        <v>90</v>
      </c>
      <c r="C3" t="s">
        <v>91</v>
      </c>
      <c r="D3" t="s">
        <v>92</v>
      </c>
      <c r="E3" t="s">
        <v>93</v>
      </c>
      <c r="F3" t="s">
        <v>94</v>
      </c>
      <c r="G3" t="s">
        <v>95</v>
      </c>
      <c r="H3" t="s">
        <v>47</v>
      </c>
      <c r="I3" s="120" t="s">
        <v>48</v>
      </c>
      <c r="J3" t="s">
        <v>49</v>
      </c>
      <c r="K3" t="s">
        <v>50</v>
      </c>
      <c r="L3" t="s">
        <v>78</v>
      </c>
      <c r="M3" t="s">
        <v>96</v>
      </c>
      <c r="N3" t="s">
        <v>535</v>
      </c>
      <c r="O3" t="s">
        <v>536</v>
      </c>
      <c r="P3" t="s">
        <v>537</v>
      </c>
      <c r="Q3" t="s">
        <v>538</v>
      </c>
      <c r="R3" t="s">
        <v>539</v>
      </c>
      <c r="S3" t="s">
        <v>540</v>
      </c>
    </row>
    <row r="4" spans="1:19">
      <c r="A4" s="90" t="s">
        <v>213</v>
      </c>
      <c r="I4" s="120"/>
    </row>
    <row r="5" spans="1:19">
      <c r="A5" t="s">
        <v>208</v>
      </c>
      <c r="I5" s="120"/>
    </row>
    <row r="6" spans="1:19">
      <c r="A6" t="s">
        <v>115</v>
      </c>
      <c r="I6" s="120"/>
    </row>
    <row r="7" spans="1:19">
      <c r="A7" t="s">
        <v>209</v>
      </c>
      <c r="I7" s="120"/>
    </row>
    <row r="8" spans="1:19">
      <c r="A8" t="s">
        <v>210</v>
      </c>
      <c r="I8" s="120"/>
    </row>
    <row r="9" spans="1:19">
      <c r="A9" t="s">
        <v>212</v>
      </c>
      <c r="I9" s="120"/>
    </row>
    <row r="10" spans="1:19">
      <c r="A10" t="s">
        <v>211</v>
      </c>
      <c r="I10" s="120"/>
    </row>
    <row r="11" spans="1:19">
      <c r="I11" s="120"/>
    </row>
    <row r="12" spans="1:19">
      <c r="A12" s="90" t="s">
        <v>214</v>
      </c>
      <c r="I12" s="120"/>
    </row>
    <row r="13" spans="1:19">
      <c r="A13" t="s">
        <v>208</v>
      </c>
      <c r="I13" s="120"/>
    </row>
    <row r="14" spans="1:19">
      <c r="A14" t="s">
        <v>115</v>
      </c>
      <c r="I14" s="120"/>
    </row>
    <row r="15" spans="1:19">
      <c r="A15" t="s">
        <v>209</v>
      </c>
      <c r="I15" s="120"/>
    </row>
    <row r="16" spans="1:19">
      <c r="A16" t="s">
        <v>210</v>
      </c>
      <c r="I16" s="120"/>
    </row>
    <row r="17" spans="1:9">
      <c r="A17" t="s">
        <v>212</v>
      </c>
      <c r="I17" s="120"/>
    </row>
    <row r="18" spans="1:9">
      <c r="A18" t="s">
        <v>211</v>
      </c>
      <c r="I18" s="120"/>
    </row>
    <row r="19" spans="1:9">
      <c r="I19" s="120"/>
    </row>
    <row r="20" spans="1:9">
      <c r="A20" s="90" t="s">
        <v>215</v>
      </c>
      <c r="I20" s="120"/>
    </row>
    <row r="21" spans="1:9">
      <c r="A21" t="s">
        <v>208</v>
      </c>
      <c r="I21" s="120"/>
    </row>
    <row r="22" spans="1:9">
      <c r="A22" t="s">
        <v>115</v>
      </c>
      <c r="I22" s="120"/>
    </row>
    <row r="23" spans="1:9">
      <c r="A23" t="s">
        <v>209</v>
      </c>
      <c r="I23" s="120"/>
    </row>
    <row r="24" spans="1:9">
      <c r="A24" t="s">
        <v>210</v>
      </c>
      <c r="I24" s="120"/>
    </row>
    <row r="25" spans="1:9">
      <c r="A25" t="s">
        <v>212</v>
      </c>
      <c r="I25" s="120"/>
    </row>
    <row r="26" spans="1:9">
      <c r="A26" t="s">
        <v>211</v>
      </c>
      <c r="I26" s="120"/>
    </row>
    <row r="27" spans="1:9">
      <c r="I27" s="120"/>
    </row>
  </sheetData>
  <mergeCells count="2">
    <mergeCell ref="B2:H2"/>
    <mergeCell ref="I2:S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P92"/>
  <sheetViews>
    <sheetView zoomScale="85" zoomScaleNormal="85" workbookViewId="0">
      <selection activeCell="A48" sqref="A48"/>
    </sheetView>
  </sheetViews>
  <sheetFormatPr defaultRowHeight="15"/>
  <cols>
    <col min="1" max="1" width="33" customWidth="1"/>
    <col min="2" max="2" width="9.7109375" customWidth="1"/>
    <col min="3" max="4" width="14.140625" customWidth="1"/>
    <col min="5" max="5" width="9.42578125" customWidth="1"/>
    <col min="6" max="6" width="14.28515625" customWidth="1"/>
    <col min="7" max="7" width="2.42578125" customWidth="1"/>
    <col min="8" max="9" width="14.28515625" customWidth="1"/>
    <col min="10" max="10" width="14.85546875" customWidth="1"/>
    <col min="11" max="11" width="15.28515625" bestFit="1" customWidth="1"/>
    <col min="12" max="12" width="17.5703125" customWidth="1"/>
    <col min="14" max="14" width="8.5703125" bestFit="1" customWidth="1"/>
  </cols>
  <sheetData>
    <row r="5" spans="1:16" ht="15.6" customHeight="1">
      <c r="A5" s="25" t="s">
        <v>0</v>
      </c>
      <c r="B5" s="126" t="s">
        <v>217</v>
      </c>
      <c r="C5" s="127"/>
      <c r="D5" s="128"/>
      <c r="E5" s="126" t="s">
        <v>218</v>
      </c>
      <c r="F5" s="127"/>
      <c r="G5" s="127"/>
      <c r="H5" s="127"/>
      <c r="I5" s="128"/>
    </row>
    <row r="6" spans="1:16" s="31" customFormat="1" ht="45">
      <c r="A6" s="26"/>
      <c r="B6" s="27" t="s">
        <v>1</v>
      </c>
      <c r="C6" s="28" t="s">
        <v>2</v>
      </c>
      <c r="D6" s="29" t="s">
        <v>70</v>
      </c>
      <c r="E6" s="27" t="s">
        <v>1</v>
      </c>
      <c r="F6" s="30" t="s">
        <v>74</v>
      </c>
      <c r="G6" s="93"/>
      <c r="H6" s="28" t="s">
        <v>75</v>
      </c>
      <c r="I6" s="29" t="s">
        <v>3</v>
      </c>
      <c r="J6" s="28" t="s">
        <v>222</v>
      </c>
      <c r="K6" s="28" t="s">
        <v>223</v>
      </c>
      <c r="L6" s="28" t="s">
        <v>216</v>
      </c>
      <c r="P6" s="28"/>
    </row>
    <row r="7" spans="1:16" s="34" customFormat="1">
      <c r="A7" s="32" t="s">
        <v>4</v>
      </c>
      <c r="B7" s="33"/>
      <c r="D7" s="35"/>
      <c r="E7" s="33"/>
      <c r="F7" s="36"/>
      <c r="G7" s="94"/>
      <c r="H7" s="36"/>
      <c r="I7" s="35"/>
      <c r="J7" s="97">
        <f t="shared" ref="J7:J48" si="0">B7-C7-D7</f>
        <v>0</v>
      </c>
      <c r="K7" s="98">
        <f t="shared" ref="K7:K48" si="1">B7-C7-D7+F7</f>
        <v>0</v>
      </c>
      <c r="L7" s="99">
        <f t="shared" ref="L7:L48" si="2">E7-F7-H7-I7</f>
        <v>0</v>
      </c>
    </row>
    <row r="8" spans="1:16" s="34" customFormat="1">
      <c r="A8" s="37" t="s">
        <v>5</v>
      </c>
      <c r="B8" s="33"/>
      <c r="D8" s="35"/>
      <c r="E8" s="33"/>
      <c r="F8" s="36"/>
      <c r="G8" s="94"/>
      <c r="H8" s="36"/>
      <c r="I8" s="35"/>
      <c r="J8" s="100">
        <f t="shared" si="0"/>
        <v>0</v>
      </c>
      <c r="K8" s="101">
        <f t="shared" si="1"/>
        <v>0</v>
      </c>
      <c r="L8" s="102">
        <f t="shared" si="2"/>
        <v>0</v>
      </c>
    </row>
    <row r="9" spans="1:16" s="34" customFormat="1">
      <c r="A9" s="37" t="s">
        <v>6</v>
      </c>
      <c r="B9" s="33"/>
      <c r="D9" s="35"/>
      <c r="E9" s="33"/>
      <c r="F9" s="36"/>
      <c r="G9" s="94"/>
      <c r="H9" s="36"/>
      <c r="I9" s="35"/>
      <c r="J9" s="100">
        <f t="shared" si="0"/>
        <v>0</v>
      </c>
      <c r="K9" s="101">
        <f t="shared" si="1"/>
        <v>0</v>
      </c>
      <c r="L9" s="102">
        <f t="shared" si="2"/>
        <v>0</v>
      </c>
    </row>
    <row r="10" spans="1:16" s="34" customFormat="1">
      <c r="A10" s="37" t="s">
        <v>7</v>
      </c>
      <c r="B10" s="33"/>
      <c r="D10" s="35"/>
      <c r="E10" s="33"/>
      <c r="F10" s="36"/>
      <c r="G10" s="94"/>
      <c r="H10" s="36"/>
      <c r="I10" s="35"/>
      <c r="J10" s="100">
        <f t="shared" si="0"/>
        <v>0</v>
      </c>
      <c r="K10" s="101">
        <f t="shared" si="1"/>
        <v>0</v>
      </c>
      <c r="L10" s="102">
        <f t="shared" si="2"/>
        <v>0</v>
      </c>
    </row>
    <row r="11" spans="1:16" s="34" customFormat="1">
      <c r="A11" s="37" t="s">
        <v>8</v>
      </c>
      <c r="B11" s="33"/>
      <c r="D11" s="35"/>
      <c r="E11" s="33"/>
      <c r="F11" s="36"/>
      <c r="G11" s="94"/>
      <c r="H11" s="36"/>
      <c r="I11" s="35"/>
      <c r="J11" s="100">
        <f t="shared" si="0"/>
        <v>0</v>
      </c>
      <c r="K11" s="101">
        <f t="shared" si="1"/>
        <v>0</v>
      </c>
      <c r="L11" s="102">
        <f t="shared" si="2"/>
        <v>0</v>
      </c>
    </row>
    <row r="12" spans="1:16" s="34" customFormat="1">
      <c r="A12" s="37" t="s">
        <v>9</v>
      </c>
      <c r="B12" s="33"/>
      <c r="D12" s="35"/>
      <c r="E12" s="33"/>
      <c r="F12" s="36"/>
      <c r="G12" s="94"/>
      <c r="H12" s="36"/>
      <c r="I12" s="35"/>
      <c r="J12" s="100">
        <f t="shared" si="0"/>
        <v>0</v>
      </c>
      <c r="K12" s="101">
        <f t="shared" si="1"/>
        <v>0</v>
      </c>
      <c r="L12" s="102">
        <f t="shared" si="2"/>
        <v>0</v>
      </c>
    </row>
    <row r="13" spans="1:16" s="34" customFormat="1">
      <c r="A13" s="37" t="s">
        <v>10</v>
      </c>
      <c r="B13" s="33"/>
      <c r="D13" s="35"/>
      <c r="E13" s="33"/>
      <c r="F13" s="36"/>
      <c r="G13" s="94"/>
      <c r="H13" s="36"/>
      <c r="I13" s="35"/>
      <c r="J13" s="100">
        <f t="shared" si="0"/>
        <v>0</v>
      </c>
      <c r="K13" s="101">
        <f t="shared" si="1"/>
        <v>0</v>
      </c>
      <c r="L13" s="102">
        <f t="shared" si="2"/>
        <v>0</v>
      </c>
    </row>
    <row r="14" spans="1:16" s="34" customFormat="1">
      <c r="A14" s="37" t="s">
        <v>11</v>
      </c>
      <c r="B14" s="33"/>
      <c r="D14" s="35"/>
      <c r="E14" s="33"/>
      <c r="F14" s="36"/>
      <c r="G14" s="94"/>
      <c r="H14" s="36"/>
      <c r="I14" s="35"/>
      <c r="J14" s="100">
        <f t="shared" si="0"/>
        <v>0</v>
      </c>
      <c r="K14" s="101">
        <f t="shared" si="1"/>
        <v>0</v>
      </c>
      <c r="L14" s="102">
        <f t="shared" si="2"/>
        <v>0</v>
      </c>
    </row>
    <row r="15" spans="1:16" s="34" customFormat="1">
      <c r="A15" s="37" t="s">
        <v>12</v>
      </c>
      <c r="B15" s="33"/>
      <c r="D15" s="35"/>
      <c r="E15" s="33"/>
      <c r="F15" s="36"/>
      <c r="G15" s="94"/>
      <c r="H15" s="36"/>
      <c r="I15" s="35"/>
      <c r="J15" s="100">
        <f t="shared" si="0"/>
        <v>0</v>
      </c>
      <c r="K15" s="101">
        <f t="shared" si="1"/>
        <v>0</v>
      </c>
      <c r="L15" s="102">
        <f t="shared" si="2"/>
        <v>0</v>
      </c>
    </row>
    <row r="16" spans="1:16" s="34" customFormat="1">
      <c r="A16" s="37" t="s">
        <v>13</v>
      </c>
      <c r="B16" s="33"/>
      <c r="D16" s="35"/>
      <c r="E16" s="33"/>
      <c r="F16" s="36"/>
      <c r="G16" s="94"/>
      <c r="H16" s="36"/>
      <c r="I16" s="35"/>
      <c r="J16" s="100">
        <f t="shared" si="0"/>
        <v>0</v>
      </c>
      <c r="K16" s="101">
        <f t="shared" si="1"/>
        <v>0</v>
      </c>
      <c r="L16" s="102">
        <f t="shared" si="2"/>
        <v>0</v>
      </c>
    </row>
    <row r="17" spans="1:12" s="34" customFormat="1">
      <c r="A17" s="37" t="s">
        <v>14</v>
      </c>
      <c r="B17" s="33"/>
      <c r="D17" s="35"/>
      <c r="E17" s="33"/>
      <c r="F17" s="36"/>
      <c r="G17" s="94"/>
      <c r="H17" s="36"/>
      <c r="I17" s="35"/>
      <c r="J17" s="100">
        <f t="shared" si="0"/>
        <v>0</v>
      </c>
      <c r="K17" s="101">
        <f t="shared" si="1"/>
        <v>0</v>
      </c>
      <c r="L17" s="102">
        <f t="shared" si="2"/>
        <v>0</v>
      </c>
    </row>
    <row r="18" spans="1:12" s="34" customFormat="1">
      <c r="A18" s="37" t="s">
        <v>15</v>
      </c>
      <c r="B18" s="33"/>
      <c r="D18" s="35"/>
      <c r="E18" s="33"/>
      <c r="F18" s="36"/>
      <c r="G18" s="94"/>
      <c r="H18" s="36"/>
      <c r="I18" s="35"/>
      <c r="J18" s="100">
        <f t="shared" si="0"/>
        <v>0</v>
      </c>
      <c r="K18" s="101">
        <f t="shared" si="1"/>
        <v>0</v>
      </c>
      <c r="L18" s="102">
        <f t="shared" si="2"/>
        <v>0</v>
      </c>
    </row>
    <row r="19" spans="1:12" s="34" customFormat="1">
      <c r="A19" s="35" t="s">
        <v>16</v>
      </c>
      <c r="B19" s="33"/>
      <c r="C19" s="36"/>
      <c r="D19" s="35"/>
      <c r="E19" s="33"/>
      <c r="F19" s="36"/>
      <c r="G19" s="94"/>
      <c r="H19" s="36"/>
      <c r="I19" s="35"/>
      <c r="J19" s="100">
        <f t="shared" si="0"/>
        <v>0</v>
      </c>
      <c r="K19" s="101">
        <f t="shared" si="1"/>
        <v>0</v>
      </c>
      <c r="L19" s="102">
        <f t="shared" si="2"/>
        <v>0</v>
      </c>
    </row>
    <row r="20" spans="1:12" s="34" customFormat="1">
      <c r="A20" s="38" t="s">
        <v>17</v>
      </c>
      <c r="B20" s="39"/>
      <c r="C20" s="40"/>
      <c r="D20" s="38"/>
      <c r="E20" s="39"/>
      <c r="F20" s="40"/>
      <c r="G20" s="95"/>
      <c r="H20" s="40"/>
      <c r="I20" s="38"/>
      <c r="J20" s="100">
        <f t="shared" si="0"/>
        <v>0</v>
      </c>
      <c r="K20" s="101">
        <f t="shared" si="1"/>
        <v>0</v>
      </c>
      <c r="L20" s="102">
        <f t="shared" si="2"/>
        <v>0</v>
      </c>
    </row>
    <row r="21" spans="1:12" s="34" customFormat="1">
      <c r="A21" s="35" t="s">
        <v>18</v>
      </c>
      <c r="B21" s="33"/>
      <c r="C21" s="36"/>
      <c r="D21" s="35"/>
      <c r="E21" s="33"/>
      <c r="F21" s="36"/>
      <c r="G21" s="94"/>
      <c r="H21" s="36"/>
      <c r="I21" s="35"/>
      <c r="J21" s="100">
        <f t="shared" si="0"/>
        <v>0</v>
      </c>
      <c r="K21" s="101">
        <f t="shared" si="1"/>
        <v>0</v>
      </c>
      <c r="L21" s="102">
        <f t="shared" si="2"/>
        <v>0</v>
      </c>
    </row>
    <row r="22" spans="1:12" s="34" customFormat="1">
      <c r="A22" s="35" t="s">
        <v>19</v>
      </c>
      <c r="B22" s="33"/>
      <c r="C22" s="36"/>
      <c r="D22" s="35"/>
      <c r="E22" s="33"/>
      <c r="F22" s="36"/>
      <c r="G22" s="94"/>
      <c r="H22" s="36"/>
      <c r="I22" s="35"/>
      <c r="J22" s="100">
        <f t="shared" si="0"/>
        <v>0</v>
      </c>
      <c r="K22" s="101">
        <f t="shared" si="1"/>
        <v>0</v>
      </c>
      <c r="L22" s="102">
        <f t="shared" si="2"/>
        <v>0</v>
      </c>
    </row>
    <row r="23" spans="1:12" s="34" customFormat="1">
      <c r="A23" s="35" t="s">
        <v>20</v>
      </c>
      <c r="B23" s="33"/>
      <c r="C23" s="36"/>
      <c r="D23" s="35"/>
      <c r="E23" s="33"/>
      <c r="F23" s="36"/>
      <c r="G23" s="94"/>
      <c r="H23" s="36"/>
      <c r="I23" s="35"/>
      <c r="J23" s="100">
        <f t="shared" si="0"/>
        <v>0</v>
      </c>
      <c r="K23" s="101">
        <f t="shared" si="1"/>
        <v>0</v>
      </c>
      <c r="L23" s="102">
        <f t="shared" si="2"/>
        <v>0</v>
      </c>
    </row>
    <row r="24" spans="1:12" s="34" customFormat="1">
      <c r="A24" s="35" t="s">
        <v>21</v>
      </c>
      <c r="B24" s="33"/>
      <c r="C24" s="36"/>
      <c r="D24" s="35"/>
      <c r="E24" s="33"/>
      <c r="F24" s="36"/>
      <c r="G24" s="94"/>
      <c r="H24" s="36"/>
      <c r="I24" s="35"/>
      <c r="J24" s="100">
        <f t="shared" si="0"/>
        <v>0</v>
      </c>
      <c r="K24" s="101">
        <f t="shared" si="1"/>
        <v>0</v>
      </c>
      <c r="L24" s="102">
        <f t="shared" si="2"/>
        <v>0</v>
      </c>
    </row>
    <row r="25" spans="1:12" s="34" customFormat="1">
      <c r="A25" s="35" t="s">
        <v>22</v>
      </c>
      <c r="B25" s="33"/>
      <c r="C25" s="36"/>
      <c r="D25" s="35"/>
      <c r="E25" s="33"/>
      <c r="F25" s="36"/>
      <c r="G25" s="94"/>
      <c r="H25" s="36"/>
      <c r="I25" s="35"/>
      <c r="J25" s="100">
        <f t="shared" si="0"/>
        <v>0</v>
      </c>
      <c r="K25" s="101">
        <f t="shared" si="1"/>
        <v>0</v>
      </c>
      <c r="L25" s="102">
        <f t="shared" si="2"/>
        <v>0</v>
      </c>
    </row>
    <row r="26" spans="1:12" s="34" customFormat="1">
      <c r="A26" s="35" t="s">
        <v>71</v>
      </c>
      <c r="B26" s="33"/>
      <c r="C26" s="36"/>
      <c r="D26" s="35"/>
      <c r="E26" s="33"/>
      <c r="F26" s="36"/>
      <c r="G26" s="94"/>
      <c r="H26" s="36"/>
      <c r="I26" s="35"/>
      <c r="J26" s="100">
        <f t="shared" si="0"/>
        <v>0</v>
      </c>
      <c r="K26" s="101">
        <f t="shared" si="1"/>
        <v>0</v>
      </c>
      <c r="L26" s="102">
        <f t="shared" si="2"/>
        <v>0</v>
      </c>
    </row>
    <row r="27" spans="1:12" s="34" customFormat="1">
      <c r="A27" s="35" t="s">
        <v>23</v>
      </c>
      <c r="B27" s="33"/>
      <c r="C27" s="36"/>
      <c r="D27" s="35"/>
      <c r="E27" s="33"/>
      <c r="F27" s="36"/>
      <c r="G27" s="94"/>
      <c r="H27" s="36"/>
      <c r="I27" s="35"/>
      <c r="J27" s="100">
        <f t="shared" si="0"/>
        <v>0</v>
      </c>
      <c r="K27" s="101">
        <f t="shared" si="1"/>
        <v>0</v>
      </c>
      <c r="L27" s="102">
        <f t="shared" si="2"/>
        <v>0</v>
      </c>
    </row>
    <row r="28" spans="1:12" s="34" customFormat="1">
      <c r="A28" s="35" t="s">
        <v>24</v>
      </c>
      <c r="B28" s="33"/>
      <c r="C28" s="36"/>
      <c r="D28" s="35"/>
      <c r="E28" s="33"/>
      <c r="F28" s="36"/>
      <c r="G28" s="94"/>
      <c r="H28" s="36"/>
      <c r="I28" s="35"/>
      <c r="J28" s="100">
        <f t="shared" si="0"/>
        <v>0</v>
      </c>
      <c r="K28" s="101">
        <f t="shared" si="1"/>
        <v>0</v>
      </c>
      <c r="L28" s="102">
        <f t="shared" si="2"/>
        <v>0</v>
      </c>
    </row>
    <row r="29" spans="1:12" s="34" customFormat="1">
      <c r="A29" s="35" t="s">
        <v>25</v>
      </c>
      <c r="B29" s="33"/>
      <c r="C29" s="36"/>
      <c r="D29" s="35"/>
      <c r="E29" s="33"/>
      <c r="F29" s="36"/>
      <c r="G29" s="94"/>
      <c r="H29" s="36"/>
      <c r="I29" s="35"/>
      <c r="J29" s="100">
        <f t="shared" si="0"/>
        <v>0</v>
      </c>
      <c r="K29" s="101">
        <f t="shared" si="1"/>
        <v>0</v>
      </c>
      <c r="L29" s="102">
        <f t="shared" si="2"/>
        <v>0</v>
      </c>
    </row>
    <row r="30" spans="1:12" s="34" customFormat="1">
      <c r="A30" s="38" t="s">
        <v>26</v>
      </c>
      <c r="B30" s="39"/>
      <c r="C30" s="40"/>
      <c r="D30" s="38"/>
      <c r="E30" s="39"/>
      <c r="F30" s="40"/>
      <c r="G30" s="95"/>
      <c r="H30" s="40"/>
      <c r="I30" s="38"/>
      <c r="J30" s="100">
        <f t="shared" si="0"/>
        <v>0</v>
      </c>
      <c r="K30" s="101">
        <f t="shared" si="1"/>
        <v>0</v>
      </c>
      <c r="L30" s="102">
        <f t="shared" si="2"/>
        <v>0</v>
      </c>
    </row>
    <row r="31" spans="1:12" s="34" customFormat="1">
      <c r="A31" s="35" t="s">
        <v>27</v>
      </c>
      <c r="B31" s="33"/>
      <c r="C31" s="36"/>
      <c r="D31" s="35"/>
      <c r="E31" s="33"/>
      <c r="F31" s="36"/>
      <c r="G31" s="94"/>
      <c r="H31" s="36"/>
      <c r="I31" s="35"/>
      <c r="J31" s="100">
        <f t="shared" si="0"/>
        <v>0</v>
      </c>
      <c r="K31" s="101">
        <f t="shared" si="1"/>
        <v>0</v>
      </c>
      <c r="L31" s="102">
        <f t="shared" si="2"/>
        <v>0</v>
      </c>
    </row>
    <row r="32" spans="1:12" s="34" customFormat="1">
      <c r="A32" s="35" t="s">
        <v>28</v>
      </c>
      <c r="B32" s="33"/>
      <c r="C32" s="36"/>
      <c r="D32" s="35"/>
      <c r="E32" s="33"/>
      <c r="F32" s="36"/>
      <c r="G32" s="94"/>
      <c r="H32" s="36"/>
      <c r="I32" s="35"/>
      <c r="J32" s="100">
        <f t="shared" si="0"/>
        <v>0</v>
      </c>
      <c r="K32" s="101">
        <f t="shared" si="1"/>
        <v>0</v>
      </c>
      <c r="L32" s="102">
        <f t="shared" si="2"/>
        <v>0</v>
      </c>
    </row>
    <row r="33" spans="1:12" s="34" customFormat="1">
      <c r="A33" s="35" t="s">
        <v>29</v>
      </c>
      <c r="B33" s="33"/>
      <c r="C33" s="36"/>
      <c r="D33" s="35"/>
      <c r="E33" s="33"/>
      <c r="F33" s="36"/>
      <c r="G33" s="94"/>
      <c r="H33" s="36"/>
      <c r="I33" s="35"/>
      <c r="J33" s="100">
        <f t="shared" si="0"/>
        <v>0</v>
      </c>
      <c r="K33" s="101">
        <f t="shared" si="1"/>
        <v>0</v>
      </c>
      <c r="L33" s="102">
        <f t="shared" si="2"/>
        <v>0</v>
      </c>
    </row>
    <row r="34" spans="1:12" s="34" customFormat="1">
      <c r="A34" s="35" t="s">
        <v>30</v>
      </c>
      <c r="B34" s="33"/>
      <c r="C34" s="36"/>
      <c r="D34" s="35"/>
      <c r="E34" s="33"/>
      <c r="F34" s="36"/>
      <c r="G34" s="94"/>
      <c r="H34" s="36"/>
      <c r="I34" s="35"/>
      <c r="J34" s="100">
        <f t="shared" si="0"/>
        <v>0</v>
      </c>
      <c r="K34" s="101">
        <f t="shared" si="1"/>
        <v>0</v>
      </c>
      <c r="L34" s="102">
        <f t="shared" si="2"/>
        <v>0</v>
      </c>
    </row>
    <row r="35" spans="1:12" s="34" customFormat="1">
      <c r="A35" s="38" t="s">
        <v>31</v>
      </c>
      <c r="B35" s="39"/>
      <c r="C35" s="40"/>
      <c r="D35" s="38"/>
      <c r="E35" s="39"/>
      <c r="F35" s="40"/>
      <c r="G35" s="95"/>
      <c r="H35" s="40"/>
      <c r="I35" s="38"/>
      <c r="J35" s="100">
        <f t="shared" si="0"/>
        <v>0</v>
      </c>
      <c r="K35" s="101">
        <f t="shared" si="1"/>
        <v>0</v>
      </c>
      <c r="L35" s="102">
        <f t="shared" si="2"/>
        <v>0</v>
      </c>
    </row>
    <row r="36" spans="1:12" s="34" customFormat="1">
      <c r="A36" s="35" t="s">
        <v>32</v>
      </c>
      <c r="B36" s="33"/>
      <c r="C36" s="36"/>
      <c r="D36" s="35"/>
      <c r="E36" s="33"/>
      <c r="F36" s="36"/>
      <c r="G36" s="94"/>
      <c r="H36" s="36"/>
      <c r="I36" s="35"/>
      <c r="J36" s="100">
        <f t="shared" si="0"/>
        <v>0</v>
      </c>
      <c r="K36" s="101">
        <f t="shared" si="1"/>
        <v>0</v>
      </c>
      <c r="L36" s="102">
        <f t="shared" si="2"/>
        <v>0</v>
      </c>
    </row>
    <row r="37" spans="1:12" s="34" customFormat="1">
      <c r="A37" s="35" t="s">
        <v>33</v>
      </c>
      <c r="B37" s="33"/>
      <c r="C37" s="36"/>
      <c r="D37" s="35"/>
      <c r="E37" s="33"/>
      <c r="F37" s="36"/>
      <c r="G37" s="94"/>
      <c r="H37" s="36"/>
      <c r="I37" s="35"/>
      <c r="J37" s="100">
        <f t="shared" si="0"/>
        <v>0</v>
      </c>
      <c r="K37" s="101">
        <f t="shared" si="1"/>
        <v>0</v>
      </c>
      <c r="L37" s="102">
        <f t="shared" si="2"/>
        <v>0</v>
      </c>
    </row>
    <row r="38" spans="1:12" s="34" customFormat="1">
      <c r="A38" s="35" t="s">
        <v>34</v>
      </c>
      <c r="B38" s="33"/>
      <c r="C38" s="36"/>
      <c r="D38" s="35"/>
      <c r="E38" s="33"/>
      <c r="F38" s="36"/>
      <c r="G38" s="94"/>
      <c r="H38" s="36"/>
      <c r="I38" s="35"/>
      <c r="J38" s="100">
        <f t="shared" si="0"/>
        <v>0</v>
      </c>
      <c r="K38" s="101">
        <f t="shared" si="1"/>
        <v>0</v>
      </c>
      <c r="L38" s="102">
        <f t="shared" si="2"/>
        <v>0</v>
      </c>
    </row>
    <row r="39" spans="1:12" s="34" customFormat="1">
      <c r="A39" s="35" t="s">
        <v>35</v>
      </c>
      <c r="B39" s="33"/>
      <c r="C39" s="36"/>
      <c r="D39" s="35"/>
      <c r="E39" s="33"/>
      <c r="F39" s="36"/>
      <c r="G39" s="94"/>
      <c r="H39" s="36"/>
      <c r="I39" s="35"/>
      <c r="J39" s="100">
        <f t="shared" si="0"/>
        <v>0</v>
      </c>
      <c r="K39" s="101">
        <f t="shared" si="1"/>
        <v>0</v>
      </c>
      <c r="L39" s="102">
        <f t="shared" si="2"/>
        <v>0</v>
      </c>
    </row>
    <row r="40" spans="1:12" s="34" customFormat="1">
      <c r="A40" s="35" t="s">
        <v>36</v>
      </c>
      <c r="B40" s="33"/>
      <c r="C40" s="36"/>
      <c r="D40" s="35"/>
      <c r="E40" s="33"/>
      <c r="F40" s="36"/>
      <c r="G40" s="94"/>
      <c r="H40" s="36"/>
      <c r="I40" s="35"/>
      <c r="J40" s="100">
        <f t="shared" si="0"/>
        <v>0</v>
      </c>
      <c r="K40" s="101">
        <f t="shared" si="1"/>
        <v>0</v>
      </c>
      <c r="L40" s="102">
        <f t="shared" si="2"/>
        <v>0</v>
      </c>
    </row>
    <row r="41" spans="1:12" s="34" customFormat="1">
      <c r="A41" s="35" t="s">
        <v>72</v>
      </c>
      <c r="B41" s="33"/>
      <c r="C41" s="36"/>
      <c r="D41" s="35"/>
      <c r="E41" s="33"/>
      <c r="F41" s="36"/>
      <c r="G41" s="94"/>
      <c r="H41" s="36"/>
      <c r="I41" s="35"/>
      <c r="J41" s="100">
        <f t="shared" si="0"/>
        <v>0</v>
      </c>
      <c r="K41" s="101">
        <f t="shared" si="1"/>
        <v>0</v>
      </c>
      <c r="L41" s="102">
        <f t="shared" si="2"/>
        <v>0</v>
      </c>
    </row>
    <row r="42" spans="1:12" s="34" customFormat="1">
      <c r="A42" s="35" t="s">
        <v>37</v>
      </c>
      <c r="B42" s="33"/>
      <c r="C42" s="36"/>
      <c r="D42" s="35"/>
      <c r="E42" s="33"/>
      <c r="F42" s="36"/>
      <c r="G42" s="94"/>
      <c r="H42" s="36"/>
      <c r="I42" s="35"/>
      <c r="J42" s="100">
        <f t="shared" si="0"/>
        <v>0</v>
      </c>
      <c r="K42" s="101">
        <f t="shared" si="1"/>
        <v>0</v>
      </c>
      <c r="L42" s="102">
        <f t="shared" si="2"/>
        <v>0</v>
      </c>
    </row>
    <row r="43" spans="1:12" s="34" customFormat="1">
      <c r="A43" s="35" t="s">
        <v>73</v>
      </c>
      <c r="B43" s="33"/>
      <c r="C43" s="36"/>
      <c r="D43" s="35"/>
      <c r="E43" s="33"/>
      <c r="F43" s="36"/>
      <c r="G43" s="94"/>
      <c r="H43" s="36"/>
      <c r="I43" s="35"/>
      <c r="J43" s="100">
        <f t="shared" si="0"/>
        <v>0</v>
      </c>
      <c r="K43" s="101">
        <f t="shared" si="1"/>
        <v>0</v>
      </c>
      <c r="L43" s="102">
        <f t="shared" si="2"/>
        <v>0</v>
      </c>
    </row>
    <row r="44" spans="1:12" s="34" customFormat="1">
      <c r="A44" s="35" t="s">
        <v>39</v>
      </c>
      <c r="B44" s="33"/>
      <c r="C44" s="36"/>
      <c r="D44" s="35"/>
      <c r="E44" s="33"/>
      <c r="F44" s="36"/>
      <c r="G44" s="94"/>
      <c r="H44" s="36"/>
      <c r="I44" s="35"/>
      <c r="J44" s="100">
        <f t="shared" si="0"/>
        <v>0</v>
      </c>
      <c r="K44" s="101">
        <f t="shared" si="1"/>
        <v>0</v>
      </c>
      <c r="L44" s="102">
        <f t="shared" si="2"/>
        <v>0</v>
      </c>
    </row>
    <row r="45" spans="1:12" s="34" customFormat="1">
      <c r="A45" s="35" t="s">
        <v>40</v>
      </c>
      <c r="B45" s="33"/>
      <c r="C45" s="36"/>
      <c r="D45" s="35"/>
      <c r="E45" s="33"/>
      <c r="F45" s="36"/>
      <c r="G45" s="94"/>
      <c r="H45" s="36"/>
      <c r="I45" s="35"/>
      <c r="J45" s="100">
        <f t="shared" si="0"/>
        <v>0</v>
      </c>
      <c r="K45" s="101">
        <f t="shared" si="1"/>
        <v>0</v>
      </c>
      <c r="L45" s="102">
        <f t="shared" si="2"/>
        <v>0</v>
      </c>
    </row>
    <row r="46" spans="1:12" s="34" customFormat="1">
      <c r="A46" s="35" t="s">
        <v>41</v>
      </c>
      <c r="B46" s="33"/>
      <c r="C46" s="36"/>
      <c r="D46" s="35"/>
      <c r="E46" s="33"/>
      <c r="F46" s="36"/>
      <c r="G46" s="94"/>
      <c r="H46" s="36"/>
      <c r="I46" s="35"/>
      <c r="J46" s="100">
        <f t="shared" si="0"/>
        <v>0</v>
      </c>
      <c r="K46" s="101">
        <f t="shared" si="1"/>
        <v>0</v>
      </c>
      <c r="L46" s="102">
        <f t="shared" si="2"/>
        <v>0</v>
      </c>
    </row>
    <row r="47" spans="1:12" s="34" customFormat="1">
      <c r="A47" s="38" t="s">
        <v>42</v>
      </c>
      <c r="B47" s="39"/>
      <c r="C47" s="40"/>
      <c r="D47" s="38"/>
      <c r="E47" s="39"/>
      <c r="F47" s="40"/>
      <c r="G47" s="95"/>
      <c r="H47" s="40"/>
      <c r="I47" s="38"/>
      <c r="J47" s="100">
        <f t="shared" si="0"/>
        <v>0</v>
      </c>
      <c r="K47" s="101">
        <f t="shared" si="1"/>
        <v>0</v>
      </c>
      <c r="L47" s="102">
        <f t="shared" si="2"/>
        <v>0</v>
      </c>
    </row>
    <row r="48" spans="1:12" s="34" customFormat="1" ht="15.75" thickBot="1">
      <c r="A48" s="41" t="s">
        <v>43</v>
      </c>
      <c r="B48" s="42"/>
      <c r="C48" s="43"/>
      <c r="D48" s="41"/>
      <c r="E48" s="42"/>
      <c r="F48" s="43"/>
      <c r="G48" s="96"/>
      <c r="H48" s="43"/>
      <c r="I48" s="41"/>
      <c r="J48" s="103">
        <f t="shared" si="0"/>
        <v>0</v>
      </c>
      <c r="K48" s="104">
        <f t="shared" si="1"/>
        <v>0</v>
      </c>
      <c r="L48" s="105">
        <f t="shared" si="2"/>
        <v>0</v>
      </c>
    </row>
    <row r="49" spans="1:5" s="34" customFormat="1" ht="15.75" thickTop="1"/>
    <row r="50" spans="1:5" s="34" customFormat="1">
      <c r="A50" s="92" t="s">
        <v>220</v>
      </c>
    </row>
    <row r="51" spans="1:5" s="34" customFormat="1">
      <c r="A51" s="92" t="s">
        <v>221</v>
      </c>
      <c r="E51" s="44"/>
    </row>
    <row r="52" spans="1:5" s="34" customFormat="1">
      <c r="A52" s="92" t="s">
        <v>219</v>
      </c>
    </row>
    <row r="53" spans="1:5" s="34" customFormat="1">
      <c r="E53" s="45"/>
    </row>
    <row r="54" spans="1:5" s="34" customFormat="1">
      <c r="E54" s="44"/>
    </row>
    <row r="55" spans="1:5" s="34" customFormat="1"/>
    <row r="56" spans="1:5" s="34" customFormat="1">
      <c r="E56" s="44"/>
    </row>
    <row r="57" spans="1:5" s="34" customFormat="1"/>
    <row r="58" spans="1:5" s="34" customFormat="1"/>
    <row r="59" spans="1:5" s="34" customFormat="1"/>
    <row r="60" spans="1:5" s="34" customFormat="1"/>
    <row r="61" spans="1:5" s="34" customFormat="1">
      <c r="E61" s="44"/>
    </row>
    <row r="62" spans="1:5" s="34" customFormat="1"/>
    <row r="63" spans="1:5" s="34" customFormat="1"/>
    <row r="64" spans="1:5" s="34" customFormat="1"/>
    <row r="65" s="34" customFormat="1"/>
    <row r="66" s="34" customFormat="1"/>
    <row r="67" s="34" customFormat="1"/>
    <row r="68" s="34" customFormat="1"/>
    <row r="69" s="34" customFormat="1"/>
    <row r="70" s="34" customFormat="1"/>
    <row r="71" s="34" customFormat="1"/>
    <row r="72" s="34" customFormat="1"/>
    <row r="73" s="34" customFormat="1"/>
    <row r="74" s="34" customFormat="1"/>
    <row r="75" s="34" customFormat="1"/>
    <row r="76" s="34" customFormat="1"/>
    <row r="77" s="34" customFormat="1"/>
    <row r="78" s="34" customFormat="1"/>
    <row r="79" s="34" customFormat="1"/>
    <row r="80" s="34" customFormat="1"/>
    <row r="81" s="34" customFormat="1"/>
    <row r="82" s="34" customFormat="1"/>
    <row r="83" s="34" customFormat="1"/>
    <row r="84" s="34" customFormat="1"/>
    <row r="85" s="34" customFormat="1"/>
    <row r="86" s="34" customFormat="1"/>
    <row r="87" s="34" customFormat="1"/>
    <row r="88" s="34" customFormat="1"/>
    <row r="89" s="34" customFormat="1"/>
    <row r="90" s="34" customFormat="1"/>
    <row r="91" s="34" customFormat="1"/>
    <row r="92" s="34" customFormat="1"/>
  </sheetData>
  <mergeCells count="2">
    <mergeCell ref="B5:D5"/>
    <mergeCell ref="E5:I5"/>
  </mergeCells>
  <pageMargins left="0.7" right="0.7" top="0.75" bottom="0.75" header="0.3" footer="0.3"/>
  <pageSetup paperSize="256"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Q45"/>
  <sheetViews>
    <sheetView tabSelected="1" topLeftCell="A16" workbookViewId="0">
      <selection activeCell="B41" sqref="B41"/>
    </sheetView>
  </sheetViews>
  <sheetFormatPr defaultColWidth="9.140625" defaultRowHeight="14.25"/>
  <cols>
    <col min="1" max="1" width="3.5703125" style="58" customWidth="1"/>
    <col min="2" max="2" width="36.140625" style="58" customWidth="1"/>
    <col min="3" max="8" width="14.140625" style="58" customWidth="1"/>
    <col min="9" max="9" width="15.7109375" style="58" customWidth="1"/>
    <col min="10" max="15" width="14.140625" style="58" customWidth="1"/>
    <col min="16" max="16" width="11.42578125" style="58" customWidth="1"/>
    <col min="17" max="17" width="14.140625" style="58" customWidth="1"/>
    <col min="18" max="16384" width="9.140625" style="58"/>
  </cols>
  <sheetData>
    <row r="2" spans="2:15" ht="15.75">
      <c r="B2" s="55"/>
      <c r="C2" s="56"/>
      <c r="D2" s="56"/>
      <c r="E2" s="56"/>
      <c r="F2" s="56"/>
      <c r="G2" s="56"/>
      <c r="H2" s="56"/>
      <c r="I2" s="56"/>
      <c r="J2" s="57"/>
    </row>
    <row r="3" spans="2:15" ht="15.75">
      <c r="B3" s="59" t="s">
        <v>82</v>
      </c>
      <c r="C3" s="60"/>
      <c r="D3" s="60"/>
      <c r="E3" s="60"/>
      <c r="F3" s="60"/>
      <c r="G3" s="60"/>
      <c r="H3" s="60"/>
      <c r="I3" s="60"/>
      <c r="J3" s="61"/>
    </row>
    <row r="4" spans="2:15" ht="15">
      <c r="B4" s="62"/>
      <c r="C4" s="60"/>
      <c r="D4" s="60"/>
      <c r="E4" s="60"/>
      <c r="F4" s="60"/>
      <c r="G4" s="60"/>
      <c r="H4" s="60"/>
      <c r="I4" s="60"/>
      <c r="J4" s="61"/>
    </row>
    <row r="5" spans="2:15" ht="15">
      <c r="B5" s="63" t="s">
        <v>83</v>
      </c>
      <c r="C5" s="60"/>
      <c r="D5" s="60"/>
      <c r="E5" s="60"/>
      <c r="F5" s="60"/>
      <c r="G5" s="60"/>
      <c r="H5" s="60"/>
      <c r="I5" s="60"/>
      <c r="J5" s="61"/>
    </row>
    <row r="6" spans="2:15" ht="6.95" customHeight="1">
      <c r="B6" s="63"/>
      <c r="C6" s="60"/>
      <c r="D6" s="60"/>
      <c r="E6" s="60"/>
      <c r="F6" s="60"/>
      <c r="G6" s="60"/>
      <c r="H6" s="60"/>
      <c r="I6" s="60"/>
      <c r="J6" s="61"/>
    </row>
    <row r="7" spans="2:15">
      <c r="B7" s="64" t="s">
        <v>84</v>
      </c>
      <c r="C7" s="60"/>
      <c r="D7" s="60"/>
      <c r="E7" s="60"/>
      <c r="F7" s="60"/>
      <c r="G7" s="60"/>
      <c r="H7" s="60"/>
      <c r="I7" s="60"/>
      <c r="J7" s="61"/>
    </row>
    <row r="8" spans="2:15" ht="6.95" customHeight="1">
      <c r="B8" s="64"/>
      <c r="C8" s="60"/>
      <c r="D8" s="60"/>
      <c r="E8" s="60"/>
      <c r="F8" s="60"/>
      <c r="G8" s="60"/>
      <c r="H8" s="60"/>
      <c r="I8" s="60"/>
      <c r="J8" s="61"/>
    </row>
    <row r="9" spans="2:15" ht="15">
      <c r="B9" s="64" t="s">
        <v>85</v>
      </c>
      <c r="C9" s="60"/>
      <c r="D9" s="60"/>
      <c r="E9" s="60"/>
      <c r="F9" s="60"/>
      <c r="G9" s="60"/>
      <c r="H9" s="60"/>
      <c r="I9" s="60"/>
      <c r="J9" s="61"/>
    </row>
    <row r="10" spans="2:15" ht="6.95" customHeight="1">
      <c r="B10" s="64"/>
      <c r="C10" s="60"/>
      <c r="D10" s="60"/>
      <c r="E10" s="60"/>
      <c r="F10" s="60"/>
      <c r="G10" s="60"/>
      <c r="H10" s="60"/>
      <c r="I10" s="60"/>
      <c r="J10" s="61"/>
    </row>
    <row r="11" spans="2:15" ht="14.25" customHeight="1">
      <c r="B11" s="64" t="s">
        <v>552</v>
      </c>
      <c r="C11" s="60"/>
      <c r="D11" s="60"/>
      <c r="E11" s="60"/>
      <c r="F11" s="60"/>
      <c r="G11" s="60"/>
      <c r="H11" s="60"/>
      <c r="I11" s="60"/>
      <c r="J11" s="61"/>
    </row>
    <row r="12" spans="2:15" ht="6.95" customHeight="1">
      <c r="B12" s="64"/>
      <c r="C12" s="60"/>
      <c r="D12" s="60"/>
      <c r="E12" s="60"/>
      <c r="F12" s="60"/>
      <c r="G12" s="60"/>
      <c r="H12" s="60"/>
      <c r="I12" s="60"/>
      <c r="J12" s="61"/>
    </row>
    <row r="13" spans="2:15">
      <c r="B13" s="65" t="s">
        <v>86</v>
      </c>
      <c r="C13" s="66"/>
      <c r="D13" s="66"/>
      <c r="E13" s="66"/>
      <c r="F13" s="66"/>
      <c r="G13" s="66"/>
      <c r="H13" s="66"/>
      <c r="I13" s="66"/>
      <c r="J13" s="67"/>
    </row>
    <row r="14" spans="2:15">
      <c r="B14" s="68"/>
      <c r="C14" s="69"/>
      <c r="D14" s="69"/>
      <c r="E14" s="69"/>
      <c r="F14" s="69"/>
      <c r="G14" s="69"/>
      <c r="H14" s="69"/>
    </row>
    <row r="16" spans="2:15" ht="15">
      <c r="B16" s="149" t="s">
        <v>580</v>
      </c>
      <c r="C16" s="150"/>
      <c r="D16" s="150"/>
      <c r="E16" s="150"/>
      <c r="F16" s="150"/>
      <c r="G16" s="150"/>
      <c r="H16" s="150"/>
      <c r="I16" s="150"/>
      <c r="J16" s="150"/>
      <c r="K16" s="150"/>
      <c r="L16" s="150"/>
      <c r="M16" s="150"/>
      <c r="N16" s="150"/>
      <c r="O16" s="150"/>
    </row>
    <row r="17" spans="2:17" ht="17.25">
      <c r="B17" s="151" t="s">
        <v>87</v>
      </c>
      <c r="C17" s="151" t="s">
        <v>88</v>
      </c>
      <c r="D17" s="151" t="s">
        <v>89</v>
      </c>
      <c r="E17" s="151" t="s">
        <v>90</v>
      </c>
      <c r="F17" s="151" t="s">
        <v>91</v>
      </c>
      <c r="G17" s="151" t="s">
        <v>92</v>
      </c>
      <c r="H17" s="151" t="s">
        <v>93</v>
      </c>
      <c r="I17" s="151" t="s">
        <v>94</v>
      </c>
      <c r="J17" s="151" t="s">
        <v>95</v>
      </c>
      <c r="K17" s="151" t="s">
        <v>581</v>
      </c>
      <c r="L17" s="151" t="s">
        <v>48</v>
      </c>
      <c r="M17" s="151" t="s">
        <v>49</v>
      </c>
      <c r="N17" s="151" t="s">
        <v>50</v>
      </c>
      <c r="O17" s="151" t="s">
        <v>78</v>
      </c>
      <c r="P17" s="151" t="s">
        <v>582</v>
      </c>
      <c r="Q17" s="70" t="s">
        <v>593</v>
      </c>
    </row>
    <row r="18" spans="2:17" ht="15">
      <c r="B18" s="152" t="s">
        <v>97</v>
      </c>
      <c r="C18" s="153">
        <v>1123</v>
      </c>
      <c r="D18" s="153">
        <v>1179</v>
      </c>
      <c r="E18" s="153">
        <v>1223</v>
      </c>
      <c r="F18" s="153">
        <v>1290</v>
      </c>
      <c r="G18" s="153">
        <v>1403</v>
      </c>
      <c r="H18" s="153">
        <v>1334</v>
      </c>
      <c r="I18" s="153">
        <v>1465</v>
      </c>
      <c r="J18" s="153">
        <v>1455</v>
      </c>
      <c r="K18" s="154">
        <v>1440</v>
      </c>
      <c r="L18" s="154">
        <v>1538</v>
      </c>
      <c r="M18" s="154">
        <v>1576</v>
      </c>
      <c r="N18" s="154">
        <v>1632</v>
      </c>
      <c r="O18" s="154">
        <v>1664</v>
      </c>
      <c r="P18" s="154">
        <v>1664</v>
      </c>
      <c r="Q18" s="154">
        <v>1664</v>
      </c>
    </row>
    <row r="19" spans="2:17" ht="15">
      <c r="B19" s="152" t="s">
        <v>583</v>
      </c>
      <c r="C19" s="153">
        <v>-574</v>
      </c>
      <c r="D19" s="153">
        <v>-476</v>
      </c>
      <c r="E19" s="153">
        <v>-305</v>
      </c>
      <c r="F19" s="153">
        <v>-253</v>
      </c>
      <c r="G19" s="153">
        <v>-99</v>
      </c>
      <c r="H19" s="153">
        <v>28</v>
      </c>
      <c r="I19" s="153">
        <v>-164</v>
      </c>
      <c r="J19" s="153">
        <v>-374</v>
      </c>
      <c r="K19" s="154">
        <f>-668-1</f>
        <v>-669</v>
      </c>
      <c r="L19" s="154">
        <f>-740-1</f>
        <v>-741</v>
      </c>
      <c r="M19" s="154">
        <v>-927</v>
      </c>
      <c r="N19" s="154">
        <f>-1076-1</f>
        <v>-1077</v>
      </c>
      <c r="O19" s="154">
        <f>-1106+1</f>
        <v>-1105</v>
      </c>
      <c r="P19" s="154">
        <f>-1106+1</f>
        <v>-1105</v>
      </c>
      <c r="Q19" s="154">
        <f>-1106+1</f>
        <v>-1105</v>
      </c>
    </row>
    <row r="20" spans="2:17" ht="15">
      <c r="B20" s="152" t="s">
        <v>98</v>
      </c>
      <c r="C20" s="153">
        <v>-534</v>
      </c>
      <c r="D20" s="153">
        <v>-479</v>
      </c>
      <c r="E20" s="153">
        <v>-394</v>
      </c>
      <c r="F20" s="153">
        <v>-491</v>
      </c>
      <c r="G20" s="153">
        <v>-384</v>
      </c>
      <c r="H20" s="153">
        <v>-454</v>
      </c>
      <c r="I20" s="153">
        <v>-703</v>
      </c>
      <c r="J20" s="153">
        <v>-936</v>
      </c>
      <c r="K20" s="154">
        <v>-1148</v>
      </c>
      <c r="L20" s="154">
        <f>-1257</f>
        <v>-1257</v>
      </c>
      <c r="M20" s="154">
        <v>-1510</v>
      </c>
      <c r="N20" s="154">
        <v>-1725</v>
      </c>
      <c r="O20" s="154">
        <v>-1911</v>
      </c>
      <c r="P20" s="154">
        <v>-1911</v>
      </c>
      <c r="Q20" s="154">
        <v>-1911</v>
      </c>
    </row>
    <row r="21" spans="2:17" ht="51.75">
      <c r="B21" s="155" t="s">
        <v>584</v>
      </c>
      <c r="C21" s="153">
        <v>35</v>
      </c>
      <c r="D21" s="153">
        <v>31</v>
      </c>
      <c r="E21" s="153">
        <v>-2</v>
      </c>
      <c r="F21" s="153">
        <v>-23</v>
      </c>
      <c r="G21" s="153">
        <v>-25</v>
      </c>
      <c r="H21" s="153">
        <v>-35</v>
      </c>
      <c r="I21" s="153">
        <v>-34</v>
      </c>
      <c r="J21" s="153">
        <v>-36</v>
      </c>
      <c r="K21" s="154">
        <v>0</v>
      </c>
      <c r="L21" s="154"/>
      <c r="M21" s="154"/>
      <c r="N21" s="154"/>
      <c r="O21" s="154"/>
      <c r="P21" s="154"/>
      <c r="Q21" s="154"/>
    </row>
    <row r="22" spans="2:17" ht="17.25">
      <c r="B22" s="156" t="s">
        <v>585</v>
      </c>
      <c r="C22" s="157">
        <f>SUM(C18:C21)</f>
        <v>50</v>
      </c>
      <c r="D22" s="157">
        <f t="shared" ref="D22:O22" si="0">SUM(D18:D21)</f>
        <v>255</v>
      </c>
      <c r="E22" s="157">
        <f t="shared" si="0"/>
        <v>522</v>
      </c>
      <c r="F22" s="157">
        <f t="shared" si="0"/>
        <v>523</v>
      </c>
      <c r="G22" s="157">
        <f t="shared" si="0"/>
        <v>895</v>
      </c>
      <c r="H22" s="157">
        <f t="shared" si="0"/>
        <v>873</v>
      </c>
      <c r="I22" s="157">
        <f t="shared" si="0"/>
        <v>564</v>
      </c>
      <c r="J22" s="157">
        <f>SUM(J18:J21)+1</f>
        <v>110</v>
      </c>
      <c r="K22" s="157">
        <f>SUM(K18:K21)</f>
        <v>-377</v>
      </c>
      <c r="L22" s="157">
        <f t="shared" si="0"/>
        <v>-460</v>
      </c>
      <c r="M22" s="157">
        <f t="shared" si="0"/>
        <v>-861</v>
      </c>
      <c r="N22" s="157">
        <f t="shared" si="0"/>
        <v>-1170</v>
      </c>
      <c r="O22" s="157">
        <f t="shared" si="0"/>
        <v>-1352</v>
      </c>
      <c r="P22" s="157">
        <f t="shared" ref="P22:Q22" si="1">SUM(P18:P21)</f>
        <v>-1352</v>
      </c>
      <c r="Q22" s="157">
        <f t="shared" si="1"/>
        <v>-1352</v>
      </c>
    </row>
    <row r="23" spans="2:17" ht="15">
      <c r="B23" s="158"/>
      <c r="C23" s="153"/>
      <c r="D23" s="153"/>
      <c r="E23" s="153"/>
      <c r="F23" s="153"/>
      <c r="G23" s="153"/>
      <c r="H23" s="153"/>
      <c r="I23" s="153"/>
      <c r="J23" s="153"/>
      <c r="K23" s="154"/>
      <c r="L23" s="165"/>
      <c r="M23" s="165"/>
      <c r="N23" s="165"/>
      <c r="O23" s="165"/>
      <c r="P23" s="165"/>
      <c r="Q23" s="71"/>
    </row>
    <row r="24" spans="2:17" ht="15">
      <c r="B24" s="152" t="s">
        <v>586</v>
      </c>
      <c r="C24" s="153">
        <v>1073</v>
      </c>
      <c r="D24" s="153">
        <v>1246</v>
      </c>
      <c r="E24" s="153">
        <v>1318</v>
      </c>
      <c r="F24" s="153">
        <v>1346</v>
      </c>
      <c r="G24" s="153">
        <v>1396</v>
      </c>
      <c r="H24" s="153">
        <v>1466</v>
      </c>
      <c r="I24" s="153">
        <v>1531</v>
      </c>
      <c r="J24" s="153">
        <v>1600</v>
      </c>
      <c r="K24" s="154">
        <v>1643</v>
      </c>
      <c r="L24" s="154">
        <v>1666</v>
      </c>
      <c r="M24" s="154">
        <v>1725</v>
      </c>
      <c r="N24" s="154">
        <v>1787</v>
      </c>
      <c r="O24" s="154">
        <v>1842</v>
      </c>
      <c r="P24" s="154">
        <v>1842</v>
      </c>
      <c r="Q24" s="154">
        <v>1842</v>
      </c>
    </row>
    <row r="25" spans="2:17" ht="15">
      <c r="B25" s="158"/>
      <c r="C25" s="153"/>
      <c r="D25" s="153"/>
      <c r="E25" s="153"/>
      <c r="F25" s="153"/>
      <c r="G25" s="153"/>
      <c r="H25" s="153"/>
      <c r="I25" s="153"/>
      <c r="J25" s="153"/>
      <c r="K25" s="153"/>
      <c r="L25" s="153"/>
      <c r="M25" s="153"/>
      <c r="N25" s="153"/>
      <c r="O25" s="153"/>
      <c r="P25" s="153"/>
      <c r="Q25" s="71"/>
    </row>
    <row r="26" spans="2:17" ht="48.75" customHeight="1">
      <c r="B26" s="159" t="s">
        <v>587</v>
      </c>
      <c r="C26" s="160"/>
      <c r="D26" s="160"/>
      <c r="E26" s="160"/>
      <c r="F26" s="160"/>
      <c r="G26" s="160"/>
      <c r="H26" s="160"/>
      <c r="I26" s="160"/>
      <c r="J26" s="160"/>
      <c r="K26" s="160"/>
      <c r="L26" s="160"/>
      <c r="M26" s="160"/>
      <c r="N26" s="160"/>
      <c r="O26" s="160"/>
      <c r="Q26" s="164"/>
    </row>
    <row r="27" spans="2:17" ht="15">
      <c r="B27" s="161" t="s">
        <v>588</v>
      </c>
      <c r="C27" s="162"/>
      <c r="D27" s="162"/>
      <c r="E27" s="162"/>
      <c r="F27" s="162"/>
      <c r="G27" s="162"/>
      <c r="H27" s="162"/>
      <c r="I27" s="162"/>
      <c r="J27" s="162"/>
      <c r="K27" s="162"/>
      <c r="L27" s="162"/>
      <c r="M27" s="162"/>
      <c r="N27" s="162"/>
      <c r="O27" s="162"/>
    </row>
    <row r="28" spans="2:17">
      <c r="B28" s="163" t="s">
        <v>594</v>
      </c>
      <c r="C28" s="150"/>
      <c r="D28" s="150"/>
      <c r="E28" s="150"/>
      <c r="F28" s="150"/>
      <c r="G28" s="150"/>
      <c r="H28" s="150"/>
      <c r="I28" s="150"/>
      <c r="J28" s="150"/>
      <c r="K28" s="150"/>
      <c r="L28" s="150"/>
      <c r="M28" s="150"/>
      <c r="N28" s="150"/>
      <c r="O28" s="150"/>
    </row>
    <row r="29" spans="2:17">
      <c r="B29" s="163" t="s">
        <v>589</v>
      </c>
      <c r="C29" s="150"/>
      <c r="D29" s="150"/>
      <c r="E29" s="150"/>
      <c r="F29" s="150"/>
      <c r="G29" s="150"/>
      <c r="H29" s="150"/>
      <c r="I29" s="150"/>
      <c r="J29" s="150"/>
      <c r="K29" s="150"/>
      <c r="L29" s="150"/>
      <c r="M29" s="150"/>
      <c r="N29" s="150"/>
      <c r="O29" s="150"/>
    </row>
    <row r="30" spans="2:17">
      <c r="B30" s="163"/>
      <c r="C30" s="150"/>
      <c r="D30" s="150"/>
      <c r="E30" s="150"/>
      <c r="F30" s="150"/>
      <c r="G30" s="150"/>
      <c r="H30" s="150"/>
      <c r="I30" s="150"/>
      <c r="J30" s="150"/>
      <c r="K30" s="150"/>
      <c r="L30" s="150"/>
      <c r="M30" s="150"/>
      <c r="N30" s="150"/>
      <c r="O30" s="150"/>
    </row>
    <row r="32" spans="2:17" ht="15">
      <c r="B32" s="149" t="s">
        <v>590</v>
      </c>
      <c r="C32" s="150"/>
      <c r="D32" s="150"/>
      <c r="E32" s="150"/>
      <c r="F32" s="150"/>
      <c r="G32" s="150"/>
      <c r="H32" s="150"/>
      <c r="I32" s="150"/>
      <c r="J32" s="150"/>
      <c r="K32" s="150"/>
      <c r="L32" s="150"/>
      <c r="M32" s="150"/>
      <c r="N32" s="150"/>
      <c r="O32" s="150"/>
    </row>
    <row r="33" spans="2:17" ht="17.25">
      <c r="B33" s="151" t="s">
        <v>87</v>
      </c>
      <c r="C33" s="151" t="s">
        <v>88</v>
      </c>
      <c r="D33" s="151" t="s">
        <v>89</v>
      </c>
      <c r="E33" s="151" t="s">
        <v>90</v>
      </c>
      <c r="F33" s="151" t="s">
        <v>91</v>
      </c>
      <c r="G33" s="151" t="s">
        <v>92</v>
      </c>
      <c r="H33" s="151" t="s">
        <v>93</v>
      </c>
      <c r="I33" s="151" t="s">
        <v>94</v>
      </c>
      <c r="J33" s="151" t="s">
        <v>95</v>
      </c>
      <c r="K33" s="151" t="s">
        <v>581</v>
      </c>
      <c r="L33" s="151" t="s">
        <v>48</v>
      </c>
      <c r="M33" s="151" t="s">
        <v>49</v>
      </c>
      <c r="N33" s="151" t="s">
        <v>50</v>
      </c>
      <c r="O33" s="151" t="s">
        <v>78</v>
      </c>
      <c r="P33" s="151" t="s">
        <v>582</v>
      </c>
      <c r="Q33" s="70" t="s">
        <v>593</v>
      </c>
    </row>
    <row r="34" spans="2:17" ht="15">
      <c r="B34" s="152" t="s">
        <v>97</v>
      </c>
      <c r="C34" s="153">
        <v>190</v>
      </c>
      <c r="D34" s="153">
        <v>197</v>
      </c>
      <c r="E34" s="153">
        <v>208</v>
      </c>
      <c r="F34" s="153">
        <v>211</v>
      </c>
      <c r="G34" s="153">
        <v>215</v>
      </c>
      <c r="H34" s="153">
        <v>214</v>
      </c>
      <c r="I34" s="153">
        <v>214</v>
      </c>
      <c r="J34" s="153">
        <v>207</v>
      </c>
      <c r="K34" s="154">
        <v>197</v>
      </c>
      <c r="L34" s="154">
        <v>204</v>
      </c>
      <c r="M34" s="154">
        <v>240</v>
      </c>
      <c r="N34" s="154">
        <v>247</v>
      </c>
      <c r="O34" s="154">
        <v>254</v>
      </c>
      <c r="P34" s="154">
        <v>254</v>
      </c>
      <c r="Q34" s="154">
        <v>254</v>
      </c>
    </row>
    <row r="35" spans="2:17" ht="15">
      <c r="B35" s="152" t="s">
        <v>583</v>
      </c>
      <c r="C35" s="153">
        <v>-77</v>
      </c>
      <c r="D35" s="153">
        <v>-46</v>
      </c>
      <c r="E35" s="153">
        <v>-13</v>
      </c>
      <c r="F35" s="153">
        <v>15</v>
      </c>
      <c r="G35" s="153">
        <v>69</v>
      </c>
      <c r="H35" s="153">
        <v>97</v>
      </c>
      <c r="I35" s="153">
        <v>48</v>
      </c>
      <c r="J35" s="153">
        <v>26</v>
      </c>
      <c r="K35" s="154">
        <v>-5</v>
      </c>
      <c r="L35" s="154">
        <f>-2-1</f>
        <v>-3</v>
      </c>
      <c r="M35" s="154">
        <v>6</v>
      </c>
      <c r="N35" s="154">
        <v>19</v>
      </c>
      <c r="O35" s="154">
        <f>34-1</f>
        <v>33</v>
      </c>
      <c r="P35" s="154">
        <f t="shared" ref="P35:Q35" si="2">34-1</f>
        <v>33</v>
      </c>
      <c r="Q35" s="154">
        <f t="shared" si="2"/>
        <v>33</v>
      </c>
    </row>
    <row r="36" spans="2:17" ht="15">
      <c r="B36" s="152" t="s">
        <v>98</v>
      </c>
      <c r="C36" s="153">
        <v>-70</v>
      </c>
      <c r="D36" s="153">
        <v>-62</v>
      </c>
      <c r="E36" s="153">
        <v>-44</v>
      </c>
      <c r="F36" s="153">
        <v>-32</v>
      </c>
      <c r="G36" s="153">
        <v>-19</v>
      </c>
      <c r="H36" s="153">
        <v>-4</v>
      </c>
      <c r="I36" s="153">
        <v>-29</v>
      </c>
      <c r="J36" s="153">
        <v>-42</v>
      </c>
      <c r="K36" s="154">
        <v>-55</v>
      </c>
      <c r="L36" s="154">
        <v>-55</v>
      </c>
      <c r="M36" s="154">
        <f>-59-1</f>
        <v>-60</v>
      </c>
      <c r="N36" s="154">
        <v>-73</v>
      </c>
      <c r="O36" s="154">
        <v>-82</v>
      </c>
      <c r="P36" s="154">
        <v>-82</v>
      </c>
      <c r="Q36" s="154">
        <v>-82</v>
      </c>
    </row>
    <row r="37" spans="2:17" ht="51.75">
      <c r="B37" s="155" t="s">
        <v>591</v>
      </c>
      <c r="C37" s="153">
        <v>11</v>
      </c>
      <c r="D37" s="153">
        <v>10</v>
      </c>
      <c r="E37" s="153">
        <v>6</v>
      </c>
      <c r="F37" s="153">
        <v>4</v>
      </c>
      <c r="G37" s="153">
        <v>-4</v>
      </c>
      <c r="H37" s="153">
        <v>-13</v>
      </c>
      <c r="I37" s="153">
        <v>-14</v>
      </c>
      <c r="J37" s="153">
        <v>-14</v>
      </c>
      <c r="K37" s="154">
        <v>-3</v>
      </c>
      <c r="L37" s="154"/>
      <c r="M37" s="154"/>
      <c r="N37" s="154"/>
      <c r="O37" s="154"/>
      <c r="P37" s="154"/>
      <c r="Q37" s="154"/>
    </row>
    <row r="38" spans="2:17" ht="17.25">
      <c r="B38" s="156" t="s">
        <v>595</v>
      </c>
      <c r="C38" s="157">
        <f>SUM(C34:C37)</f>
        <v>54</v>
      </c>
      <c r="D38" s="157">
        <f t="shared" ref="D38:O38" si="3">SUM(D34:D37)</f>
        <v>99</v>
      </c>
      <c r="E38" s="157">
        <f t="shared" si="3"/>
        <v>157</v>
      </c>
      <c r="F38" s="157">
        <f t="shared" si="3"/>
        <v>198</v>
      </c>
      <c r="G38" s="157">
        <f t="shared" si="3"/>
        <v>261</v>
      </c>
      <c r="H38" s="157">
        <f t="shared" si="3"/>
        <v>294</v>
      </c>
      <c r="I38" s="157">
        <f t="shared" si="3"/>
        <v>219</v>
      </c>
      <c r="J38" s="157">
        <f>SUM(J34:J37)</f>
        <v>177</v>
      </c>
      <c r="K38" s="157">
        <f>SUM(K34:K37)</f>
        <v>134</v>
      </c>
      <c r="L38" s="157">
        <f t="shared" si="3"/>
        <v>146</v>
      </c>
      <c r="M38" s="157">
        <f t="shared" si="3"/>
        <v>186</v>
      </c>
      <c r="N38" s="157">
        <f t="shared" si="3"/>
        <v>193</v>
      </c>
      <c r="O38" s="157">
        <f t="shared" si="3"/>
        <v>205</v>
      </c>
      <c r="P38" s="157">
        <f t="shared" ref="P38:Q38" si="4">SUM(P34:P37)</f>
        <v>205</v>
      </c>
      <c r="Q38" s="157">
        <f t="shared" si="4"/>
        <v>205</v>
      </c>
    </row>
    <row r="39" spans="2:17" ht="15">
      <c r="B39" s="158"/>
      <c r="C39" s="153"/>
      <c r="D39" s="153"/>
      <c r="E39" s="153"/>
      <c r="F39" s="153"/>
      <c r="G39" s="153"/>
      <c r="H39" s="153"/>
      <c r="I39" s="153"/>
      <c r="J39" s="153"/>
      <c r="K39" s="154"/>
      <c r="L39" s="165"/>
      <c r="M39" s="165"/>
      <c r="N39" s="165"/>
      <c r="O39" s="165"/>
      <c r="P39" s="165"/>
      <c r="Q39" s="71"/>
    </row>
    <row r="40" spans="2:17" ht="15">
      <c r="B40" s="152" t="s">
        <v>586</v>
      </c>
      <c r="C40" s="153">
        <v>157</v>
      </c>
      <c r="D40" s="153">
        <v>157</v>
      </c>
      <c r="E40" s="153">
        <v>184</v>
      </c>
      <c r="F40" s="153">
        <v>212</v>
      </c>
      <c r="G40" s="153">
        <v>231</v>
      </c>
      <c r="H40" s="153">
        <v>219</v>
      </c>
      <c r="I40" s="153">
        <v>218</v>
      </c>
      <c r="J40" s="153">
        <v>214</v>
      </c>
      <c r="K40" s="154">
        <v>237</v>
      </c>
      <c r="L40" s="154">
        <v>244</v>
      </c>
      <c r="M40" s="154">
        <v>252</v>
      </c>
      <c r="N40" s="154">
        <v>260</v>
      </c>
      <c r="O40" s="154">
        <v>268</v>
      </c>
      <c r="P40" s="154">
        <v>268</v>
      </c>
      <c r="Q40" s="154">
        <v>268</v>
      </c>
    </row>
    <row r="41" spans="2:17" ht="15">
      <c r="B41" s="158"/>
      <c r="C41" s="153"/>
      <c r="D41" s="153"/>
      <c r="E41" s="153"/>
      <c r="F41" s="153"/>
      <c r="G41" s="153"/>
      <c r="H41" s="153"/>
      <c r="I41" s="153"/>
      <c r="J41" s="153"/>
      <c r="K41" s="153"/>
      <c r="L41" s="153"/>
      <c r="M41" s="153"/>
      <c r="N41" s="153"/>
      <c r="O41" s="153"/>
      <c r="P41" s="153"/>
      <c r="Q41" s="71"/>
    </row>
    <row r="42" spans="2:17" ht="28.5" customHeight="1">
      <c r="B42" s="159" t="s">
        <v>592</v>
      </c>
      <c r="C42" s="160"/>
      <c r="D42" s="160"/>
      <c r="E42" s="160"/>
      <c r="F42" s="160"/>
      <c r="G42" s="160"/>
      <c r="H42" s="160"/>
      <c r="I42" s="160"/>
      <c r="J42" s="160"/>
      <c r="K42" s="160"/>
      <c r="L42" s="160"/>
      <c r="M42" s="160"/>
      <c r="N42" s="160"/>
      <c r="O42" s="160"/>
    </row>
    <row r="43" spans="2:17" ht="15">
      <c r="B43" s="161" t="s">
        <v>588</v>
      </c>
      <c r="C43" s="162"/>
      <c r="D43" s="162"/>
      <c r="E43" s="162"/>
      <c r="F43" s="162"/>
      <c r="G43" s="162"/>
      <c r="H43" s="162"/>
      <c r="I43" s="162"/>
      <c r="J43" s="162"/>
      <c r="K43" s="162"/>
      <c r="L43" s="162"/>
      <c r="M43" s="162"/>
      <c r="N43" s="162"/>
      <c r="O43" s="162"/>
    </row>
    <row r="44" spans="2:17">
      <c r="B44" s="163" t="s">
        <v>594</v>
      </c>
      <c r="C44" s="150"/>
      <c r="D44" s="150"/>
      <c r="E44" s="150"/>
      <c r="F44" s="150"/>
      <c r="G44" s="150"/>
      <c r="H44" s="150"/>
      <c r="I44" s="150"/>
      <c r="J44" s="150"/>
      <c r="K44" s="150"/>
      <c r="L44" s="150"/>
      <c r="M44" s="150"/>
      <c r="N44" s="150"/>
      <c r="O44" s="150"/>
    </row>
    <row r="45" spans="2:17">
      <c r="B45" s="163" t="s">
        <v>589</v>
      </c>
      <c r="C45" s="150"/>
      <c r="D45" s="150"/>
      <c r="E45" s="150"/>
      <c r="F45" s="150"/>
      <c r="G45" s="150"/>
      <c r="H45" s="150"/>
      <c r="I45" s="150"/>
      <c r="J45" s="150"/>
      <c r="K45" s="150"/>
      <c r="L45" s="150"/>
      <c r="M45" s="150"/>
      <c r="N45" s="150"/>
      <c r="O45" s="150"/>
    </row>
  </sheetData>
  <mergeCells count="4">
    <mergeCell ref="B26:O26"/>
    <mergeCell ref="B27:O27"/>
    <mergeCell ref="B42:O42"/>
    <mergeCell ref="B43:O43"/>
  </mergeCells>
  <pageMargins left="0.70866141732283472" right="0.70866141732283472" top="0.74803149606299213" bottom="0.74803149606299213" header="0.31496062992125984" footer="0.31496062992125984"/>
  <pageSetup paperSize="5" scale="64"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FY55"/>
  <sheetViews>
    <sheetView showGridLines="0" zoomScale="115" zoomScaleNormal="115" zoomScaleSheetLayoutView="115" workbookViewId="0">
      <selection activeCell="H10" sqref="H10:H11"/>
    </sheetView>
  </sheetViews>
  <sheetFormatPr defaultColWidth="9.140625" defaultRowHeight="12.75"/>
  <cols>
    <col min="1" max="1" width="58.7109375" style="1" bestFit="1" customWidth="1"/>
    <col min="2" max="5" width="9.140625" style="1"/>
    <col min="6" max="7" width="9.140625" style="1" customWidth="1"/>
    <col min="8" max="16384" width="9.140625" style="1"/>
  </cols>
  <sheetData>
    <row r="1" spans="1:12">
      <c r="A1" s="1" t="s">
        <v>76</v>
      </c>
    </row>
    <row r="2" spans="1:12" ht="16.5">
      <c r="A2" s="2"/>
      <c r="B2" s="129" t="s">
        <v>77</v>
      </c>
      <c r="C2" s="130"/>
      <c r="D2" s="130"/>
      <c r="E2" s="130"/>
      <c r="F2" s="3"/>
      <c r="G2" s="111"/>
      <c r="H2" s="111"/>
    </row>
    <row r="3" spans="1:12" ht="13.5" customHeight="1">
      <c r="A3" s="4"/>
      <c r="B3" s="5"/>
      <c r="C3" s="131" t="s">
        <v>44</v>
      </c>
      <c r="D3" s="131"/>
      <c r="E3" s="131"/>
      <c r="F3" s="6"/>
      <c r="G3" s="112"/>
      <c r="H3" s="112"/>
    </row>
    <row r="4" spans="1:12" ht="12.75" customHeight="1">
      <c r="A4" s="7"/>
      <c r="B4" s="5" t="s">
        <v>45</v>
      </c>
      <c r="C4" s="46" t="s">
        <v>79</v>
      </c>
      <c r="D4" s="131" t="s">
        <v>46</v>
      </c>
      <c r="E4" s="131"/>
      <c r="F4" s="131"/>
      <c r="G4" s="131"/>
      <c r="H4" s="131"/>
    </row>
    <row r="5" spans="1:12">
      <c r="A5" s="8"/>
      <c r="B5" s="9" t="s">
        <v>47</v>
      </c>
      <c r="C5" s="9" t="s">
        <v>48</v>
      </c>
      <c r="D5" s="9" t="s">
        <v>49</v>
      </c>
      <c r="E5" s="9" t="s">
        <v>50</v>
      </c>
      <c r="F5" s="9" t="s">
        <v>78</v>
      </c>
      <c r="G5" s="9" t="s">
        <v>96</v>
      </c>
      <c r="H5" s="9" t="s">
        <v>535</v>
      </c>
    </row>
    <row r="6" spans="1:12" ht="12.75" customHeight="1">
      <c r="A6" s="10" t="s">
        <v>51</v>
      </c>
    </row>
    <row r="7" spans="1:12" ht="12.75" customHeight="1">
      <c r="A7" s="11" t="s">
        <v>4</v>
      </c>
      <c r="B7" s="12"/>
      <c r="C7" s="12"/>
      <c r="D7" s="12"/>
      <c r="E7" s="12"/>
      <c r="F7" s="12"/>
      <c r="G7" s="12"/>
      <c r="H7" s="12"/>
      <c r="I7" s="13"/>
      <c r="J7" s="13"/>
      <c r="K7" s="13"/>
      <c r="L7" s="13"/>
    </row>
    <row r="8" spans="1:12" ht="12.75" customHeight="1">
      <c r="A8" s="11" t="s">
        <v>5</v>
      </c>
      <c r="B8" s="12"/>
      <c r="C8" s="12"/>
      <c r="D8" s="12"/>
      <c r="E8" s="12"/>
      <c r="F8" s="12"/>
      <c r="G8" s="12"/>
      <c r="H8" s="12"/>
      <c r="I8" s="13"/>
      <c r="J8" s="13"/>
      <c r="K8" s="13"/>
    </row>
    <row r="9" spans="1:12" ht="12.75" customHeight="1">
      <c r="A9" s="11" t="s">
        <v>6</v>
      </c>
      <c r="B9" s="12"/>
      <c r="C9" s="12"/>
      <c r="D9" s="12"/>
      <c r="E9" s="12"/>
      <c r="F9" s="12"/>
      <c r="G9" s="12"/>
      <c r="H9" s="12"/>
      <c r="I9" s="13"/>
      <c r="J9" s="13"/>
      <c r="K9" s="13"/>
    </row>
    <row r="10" spans="1:12" ht="12.75" customHeight="1">
      <c r="A10" s="11" t="s">
        <v>7</v>
      </c>
      <c r="B10" s="12"/>
      <c r="C10" s="12"/>
      <c r="D10" s="12"/>
      <c r="E10" s="12"/>
      <c r="F10" s="12"/>
      <c r="G10" s="12"/>
      <c r="H10" s="12"/>
      <c r="I10" s="13"/>
      <c r="J10" s="13"/>
      <c r="K10" s="13"/>
    </row>
    <row r="11" spans="1:12" ht="12.75" customHeight="1">
      <c r="A11" s="11" t="s">
        <v>8</v>
      </c>
      <c r="B11" s="12"/>
      <c r="C11" s="12"/>
      <c r="D11" s="12"/>
      <c r="E11" s="12"/>
      <c r="F11" s="12"/>
      <c r="G11" s="12"/>
      <c r="H11" s="12"/>
      <c r="I11" s="13"/>
      <c r="J11" s="13"/>
      <c r="K11" s="13"/>
    </row>
    <row r="12" spans="1:12" ht="12.75" customHeight="1">
      <c r="A12" s="11" t="s">
        <v>9</v>
      </c>
      <c r="B12" s="12"/>
      <c r="C12" s="12"/>
      <c r="D12" s="12"/>
      <c r="E12" s="12"/>
      <c r="F12" s="12"/>
      <c r="G12" s="12"/>
      <c r="H12" s="12"/>
      <c r="I12" s="13"/>
      <c r="J12" s="13"/>
      <c r="K12" s="13"/>
    </row>
    <row r="13" spans="1:12" ht="12.75" customHeight="1">
      <c r="A13" s="11" t="s">
        <v>10</v>
      </c>
      <c r="B13" s="12"/>
      <c r="C13" s="12"/>
      <c r="D13" s="12"/>
      <c r="E13" s="12"/>
      <c r="F13" s="12"/>
      <c r="G13" s="12"/>
      <c r="H13" s="12"/>
      <c r="I13" s="13"/>
      <c r="J13" s="13"/>
      <c r="K13" s="13"/>
    </row>
    <row r="14" spans="1:12" ht="12.75" customHeight="1">
      <c r="A14" s="11" t="s">
        <v>13</v>
      </c>
      <c r="B14" s="12"/>
      <c r="C14" s="12"/>
      <c r="D14" s="12"/>
      <c r="E14" s="12"/>
      <c r="F14" s="12"/>
      <c r="G14" s="12"/>
      <c r="H14" s="12"/>
      <c r="I14" s="13"/>
      <c r="J14" s="13"/>
      <c r="K14" s="13"/>
    </row>
    <row r="15" spans="1:12" ht="12.75" customHeight="1">
      <c r="A15" s="11" t="s">
        <v>12</v>
      </c>
      <c r="B15" s="12"/>
      <c r="C15" s="12"/>
      <c r="D15" s="12"/>
      <c r="E15" s="12"/>
      <c r="F15" s="12"/>
      <c r="G15" s="12"/>
      <c r="H15" s="12"/>
      <c r="I15" s="13"/>
      <c r="J15" s="13"/>
      <c r="K15" s="13"/>
    </row>
    <row r="16" spans="1:12" ht="12.75" customHeight="1">
      <c r="A16" s="11" t="s">
        <v>11</v>
      </c>
      <c r="B16" s="12"/>
      <c r="C16" s="12"/>
      <c r="D16" s="12"/>
      <c r="E16" s="12"/>
      <c r="F16" s="12"/>
      <c r="G16" s="12"/>
      <c r="H16" s="12"/>
      <c r="I16" s="13"/>
      <c r="J16" s="13"/>
      <c r="K16" s="13"/>
    </row>
    <row r="17" spans="1:12" ht="12.75" customHeight="1">
      <c r="A17" s="11" t="s">
        <v>14</v>
      </c>
      <c r="B17" s="12"/>
      <c r="C17" s="12"/>
      <c r="D17" s="12"/>
      <c r="E17" s="12"/>
      <c r="F17" s="12"/>
      <c r="G17" s="12"/>
      <c r="H17" s="12"/>
      <c r="I17" s="13"/>
      <c r="J17" s="13"/>
      <c r="K17" s="13"/>
    </row>
    <row r="18" spans="1:12" ht="12.75" customHeight="1">
      <c r="A18" s="11" t="s">
        <v>15</v>
      </c>
      <c r="B18" s="12"/>
      <c r="C18" s="12"/>
      <c r="D18" s="12"/>
      <c r="E18" s="12"/>
      <c r="F18" s="12"/>
      <c r="G18" s="12"/>
      <c r="H18" s="12"/>
      <c r="I18" s="13"/>
      <c r="J18" s="13"/>
      <c r="K18" s="13"/>
    </row>
    <row r="19" spans="1:12" ht="12.75" customHeight="1">
      <c r="A19" s="11" t="s">
        <v>52</v>
      </c>
      <c r="B19" s="12"/>
      <c r="C19" s="12"/>
      <c r="D19" s="12"/>
      <c r="E19" s="12"/>
      <c r="F19" s="12"/>
      <c r="G19" s="12"/>
      <c r="H19" s="12"/>
      <c r="I19" s="13"/>
      <c r="J19" s="13"/>
      <c r="K19" s="13"/>
    </row>
    <row r="20" spans="1:12" ht="12.75" customHeight="1">
      <c r="A20" s="14" t="s">
        <v>53</v>
      </c>
      <c r="B20" s="15"/>
      <c r="C20" s="15"/>
      <c r="D20" s="15"/>
      <c r="E20" s="15"/>
      <c r="F20" s="15"/>
      <c r="G20" s="15"/>
      <c r="H20" s="15"/>
    </row>
    <row r="21" spans="1:12" ht="12.75" customHeight="1">
      <c r="A21" s="16"/>
      <c r="B21" s="17"/>
      <c r="C21" s="17"/>
      <c r="D21" s="17"/>
      <c r="E21" s="17"/>
      <c r="F21" s="17"/>
      <c r="G21" s="17"/>
      <c r="H21" s="17"/>
    </row>
    <row r="22" spans="1:12" ht="12.75" customHeight="1">
      <c r="A22" s="14" t="s">
        <v>54</v>
      </c>
      <c r="B22" s="17"/>
      <c r="C22" s="17"/>
      <c r="D22" s="17"/>
      <c r="E22" s="17"/>
      <c r="F22" s="17"/>
      <c r="G22" s="17"/>
      <c r="H22" s="17"/>
    </row>
    <row r="23" spans="1:12" ht="12.75" customHeight="1">
      <c r="A23" s="11" t="s">
        <v>18</v>
      </c>
      <c r="B23" s="12"/>
      <c r="C23" s="12"/>
      <c r="D23" s="12"/>
      <c r="E23" s="12"/>
      <c r="F23" s="12"/>
      <c r="G23" s="12"/>
      <c r="H23" s="12"/>
    </row>
    <row r="24" spans="1:12" ht="12.75" customHeight="1">
      <c r="A24" s="11" t="s">
        <v>19</v>
      </c>
      <c r="B24" s="12"/>
      <c r="C24" s="12"/>
      <c r="D24" s="12"/>
      <c r="E24" s="12"/>
      <c r="F24" s="12"/>
      <c r="G24" s="12"/>
      <c r="H24" s="12"/>
    </row>
    <row r="25" spans="1:12" ht="12.75" customHeight="1">
      <c r="A25" s="11" t="s">
        <v>55</v>
      </c>
      <c r="B25" s="12"/>
      <c r="C25" s="12"/>
      <c r="D25" s="12"/>
      <c r="E25" s="12"/>
      <c r="F25" s="12"/>
      <c r="G25" s="12"/>
      <c r="H25" s="12"/>
    </row>
    <row r="26" spans="1:12" ht="12.75" customHeight="1">
      <c r="A26" s="11" t="s">
        <v>56</v>
      </c>
      <c r="B26" s="12"/>
      <c r="C26" s="12"/>
      <c r="D26" s="12"/>
      <c r="E26" s="12"/>
      <c r="F26" s="12"/>
      <c r="G26" s="12"/>
      <c r="H26" s="12"/>
    </row>
    <row r="27" spans="1:12" ht="12.75" customHeight="1">
      <c r="A27" s="11" t="s">
        <v>21</v>
      </c>
      <c r="B27" s="12"/>
      <c r="C27" s="12"/>
      <c r="D27" s="12"/>
      <c r="E27" s="12"/>
      <c r="F27" s="12"/>
      <c r="G27" s="12"/>
      <c r="H27" s="12"/>
    </row>
    <row r="28" spans="1:12" ht="12.75" customHeight="1">
      <c r="A28" s="11" t="s">
        <v>22</v>
      </c>
      <c r="B28" s="12"/>
      <c r="C28" s="12"/>
      <c r="D28" s="12"/>
      <c r="E28" s="12"/>
      <c r="F28" s="12"/>
      <c r="G28" s="12"/>
      <c r="H28" s="12"/>
    </row>
    <row r="29" spans="1:12" ht="12.75" customHeight="1">
      <c r="A29" s="11" t="s">
        <v>25</v>
      </c>
      <c r="B29" s="12"/>
      <c r="C29" s="12"/>
      <c r="D29" s="12"/>
      <c r="E29" s="12"/>
      <c r="F29" s="12"/>
      <c r="G29" s="12"/>
      <c r="H29" s="12"/>
    </row>
    <row r="30" spans="1:12" ht="12.75" customHeight="1">
      <c r="A30" s="11" t="s">
        <v>57</v>
      </c>
      <c r="B30" s="12"/>
      <c r="C30" s="12"/>
      <c r="D30" s="12"/>
      <c r="E30" s="12"/>
      <c r="F30" s="12"/>
      <c r="G30" s="12"/>
      <c r="H30" s="12"/>
      <c r="I30" s="18"/>
      <c r="J30" s="18"/>
      <c r="K30" s="18"/>
      <c r="L30" s="18"/>
    </row>
    <row r="31" spans="1:12" ht="12.75" customHeight="1">
      <c r="A31" s="14" t="s">
        <v>58</v>
      </c>
      <c r="B31" s="15"/>
      <c r="C31" s="15"/>
      <c r="D31" s="15"/>
      <c r="E31" s="15"/>
      <c r="F31" s="15"/>
      <c r="G31" s="15"/>
      <c r="H31" s="15"/>
    </row>
    <row r="32" spans="1:12" ht="12.75" customHeight="1">
      <c r="A32" s="11"/>
      <c r="B32" s="17"/>
      <c r="C32" s="17"/>
      <c r="D32" s="17"/>
      <c r="E32" s="17"/>
      <c r="F32" s="17"/>
      <c r="G32" s="17"/>
      <c r="H32" s="17"/>
    </row>
    <row r="33" spans="1:181" ht="12.75" customHeight="1">
      <c r="A33" s="14" t="s">
        <v>59</v>
      </c>
      <c r="B33" s="17"/>
      <c r="C33" s="17"/>
      <c r="D33" s="17"/>
      <c r="E33" s="17"/>
      <c r="F33" s="17"/>
      <c r="G33" s="17"/>
      <c r="H33" s="17"/>
    </row>
    <row r="34" spans="1:181" ht="12.75" customHeight="1">
      <c r="A34" s="11" t="s">
        <v>28</v>
      </c>
      <c r="B34" s="12"/>
      <c r="C34" s="12"/>
      <c r="D34" s="12"/>
      <c r="E34" s="12"/>
      <c r="F34" s="12"/>
      <c r="G34" s="12"/>
      <c r="H34" s="12"/>
    </row>
    <row r="35" spans="1:181" ht="12.75" customHeight="1">
      <c r="A35" s="11" t="s">
        <v>27</v>
      </c>
      <c r="B35" s="12"/>
      <c r="C35" s="12"/>
      <c r="D35" s="12"/>
      <c r="E35" s="12"/>
      <c r="F35" s="12"/>
      <c r="G35" s="12"/>
      <c r="H35" s="12"/>
    </row>
    <row r="36" spans="1:181" ht="25.5" customHeight="1">
      <c r="A36" s="19" t="s">
        <v>60</v>
      </c>
      <c r="B36" s="12"/>
      <c r="C36" s="12"/>
      <c r="D36" s="12"/>
      <c r="E36" s="12"/>
      <c r="F36" s="12"/>
      <c r="G36" s="12"/>
      <c r="H36" s="12"/>
    </row>
    <row r="37" spans="1:181" ht="12.75" customHeight="1">
      <c r="A37" s="14" t="s">
        <v>61</v>
      </c>
      <c r="B37" s="20"/>
      <c r="C37" s="20"/>
      <c r="D37" s="15"/>
      <c r="E37" s="15"/>
      <c r="F37" s="15"/>
      <c r="G37" s="15"/>
      <c r="H37" s="15"/>
      <c r="I37" s="13"/>
    </row>
    <row r="38" spans="1:181">
      <c r="A38" s="11"/>
      <c r="B38" s="17"/>
      <c r="C38" s="17"/>
      <c r="D38" s="17"/>
      <c r="E38" s="17"/>
      <c r="F38" s="17"/>
      <c r="G38" s="17"/>
      <c r="H38" s="17"/>
    </row>
    <row r="39" spans="1:181" ht="12.75" customHeight="1">
      <c r="A39" s="14" t="s">
        <v>62</v>
      </c>
      <c r="B39" s="17"/>
      <c r="C39" s="17"/>
      <c r="D39" s="17"/>
      <c r="E39" s="17"/>
      <c r="F39" s="17"/>
      <c r="G39" s="17"/>
      <c r="H39" s="17"/>
      <c r="FY39" s="21"/>
    </row>
    <row r="40" spans="1:181" ht="12.75" customHeight="1">
      <c r="A40" s="11" t="s">
        <v>32</v>
      </c>
      <c r="B40" s="12"/>
      <c r="C40" s="12"/>
      <c r="D40" s="12"/>
      <c r="E40" s="12"/>
      <c r="F40" s="12"/>
      <c r="G40" s="12"/>
      <c r="H40" s="12"/>
    </row>
    <row r="41" spans="1:181" ht="12.75" customHeight="1">
      <c r="A41" s="11" t="s">
        <v>34</v>
      </c>
      <c r="B41" s="12"/>
      <c r="C41" s="12"/>
      <c r="D41" s="12"/>
      <c r="E41" s="12"/>
      <c r="F41" s="12"/>
      <c r="G41" s="12"/>
      <c r="H41" s="12"/>
    </row>
    <row r="42" spans="1:181" ht="12.75" customHeight="1">
      <c r="A42" s="11" t="s">
        <v>33</v>
      </c>
      <c r="B42" s="12"/>
      <c r="C42" s="12"/>
      <c r="D42" s="12"/>
      <c r="E42" s="12"/>
      <c r="F42" s="12"/>
      <c r="G42" s="12"/>
      <c r="H42" s="12"/>
    </row>
    <row r="43" spans="1:181">
      <c r="A43" s="11" t="s">
        <v>35</v>
      </c>
      <c r="B43" s="12"/>
      <c r="C43" s="12"/>
      <c r="D43" s="12"/>
      <c r="E43" s="12"/>
      <c r="F43" s="12"/>
      <c r="G43" s="12"/>
      <c r="H43" s="12"/>
    </row>
    <row r="44" spans="1:181" ht="12.75" customHeight="1">
      <c r="A44" s="11" t="s">
        <v>63</v>
      </c>
      <c r="B44" s="12"/>
      <c r="C44" s="12"/>
      <c r="D44" s="12"/>
      <c r="E44" s="12"/>
      <c r="F44" s="12"/>
      <c r="G44" s="12"/>
      <c r="H44" s="12"/>
    </row>
    <row r="45" spans="1:181" ht="12.75" customHeight="1">
      <c r="A45" s="11" t="s">
        <v>38</v>
      </c>
      <c r="B45" s="22"/>
      <c r="C45" s="12"/>
      <c r="D45" s="12"/>
      <c r="E45" s="12"/>
      <c r="F45" s="12"/>
      <c r="G45" s="12"/>
      <c r="H45" s="12"/>
    </row>
    <row r="46" spans="1:181" ht="12.75" customHeight="1">
      <c r="A46" s="11" t="s">
        <v>64</v>
      </c>
      <c r="B46" s="12"/>
      <c r="C46" s="12"/>
      <c r="D46" s="12"/>
      <c r="E46" s="12"/>
      <c r="F46" s="12"/>
      <c r="G46" s="12"/>
      <c r="H46" s="12"/>
    </row>
    <row r="47" spans="1:181" ht="12.75" customHeight="1">
      <c r="A47" s="11" t="s">
        <v>65</v>
      </c>
      <c r="B47" s="12"/>
      <c r="C47" s="12"/>
      <c r="D47" s="12"/>
      <c r="E47" s="12"/>
      <c r="F47" s="12"/>
      <c r="G47" s="12"/>
      <c r="H47" s="12"/>
    </row>
    <row r="48" spans="1:181" ht="12.75" customHeight="1">
      <c r="A48" s="11" t="s">
        <v>39</v>
      </c>
      <c r="B48" s="12"/>
      <c r="C48" s="12"/>
      <c r="D48" s="12"/>
      <c r="E48" s="12"/>
      <c r="F48" s="12"/>
      <c r="G48" s="12"/>
      <c r="H48" s="12"/>
    </row>
    <row r="49" spans="1:12" ht="12.75" customHeight="1">
      <c r="A49" s="11" t="s">
        <v>66</v>
      </c>
      <c r="B49" s="12"/>
      <c r="C49" s="12"/>
      <c r="D49" s="12"/>
      <c r="E49" s="12"/>
      <c r="F49" s="12"/>
      <c r="G49" s="12"/>
      <c r="H49" s="12"/>
      <c r="I49" s="18"/>
      <c r="J49" s="18"/>
      <c r="K49" s="18"/>
      <c r="L49" s="18"/>
    </row>
    <row r="50" spans="1:12" ht="12.75" customHeight="1">
      <c r="A50" s="11" t="s">
        <v>67</v>
      </c>
      <c r="B50" s="12"/>
      <c r="C50" s="12"/>
      <c r="D50" s="12"/>
      <c r="E50" s="12"/>
      <c r="F50" s="12"/>
      <c r="G50" s="12"/>
      <c r="H50" s="12"/>
    </row>
    <row r="51" spans="1:12" ht="12.75" customHeight="1">
      <c r="A51" s="14" t="s">
        <v>68</v>
      </c>
      <c r="B51" s="15"/>
      <c r="C51" s="15"/>
      <c r="D51" s="15"/>
      <c r="E51" s="15"/>
      <c r="F51" s="15"/>
      <c r="G51" s="15"/>
      <c r="H51" s="15"/>
    </row>
    <row r="52" spans="1:12" ht="12.75" customHeight="1">
      <c r="A52" s="16"/>
      <c r="B52" s="17"/>
      <c r="C52" s="17"/>
      <c r="D52" s="17"/>
      <c r="E52" s="17"/>
      <c r="F52" s="17"/>
      <c r="G52" s="17"/>
      <c r="H52" s="17"/>
    </row>
    <row r="53" spans="1:12" ht="12" customHeight="1">
      <c r="A53" s="23" t="s">
        <v>69</v>
      </c>
      <c r="B53" s="24"/>
      <c r="C53" s="24"/>
      <c r="D53" s="24"/>
      <c r="E53" s="24"/>
      <c r="F53" s="24"/>
      <c r="G53" s="24"/>
      <c r="H53" s="24"/>
    </row>
    <row r="54" spans="1:12" ht="12.75" customHeight="1"/>
    <row r="55" spans="1:12" ht="10.5" customHeight="1"/>
  </sheetData>
  <mergeCells count="3">
    <mergeCell ref="B2:E2"/>
    <mergeCell ref="C3:E3"/>
    <mergeCell ref="D4:H4"/>
  </mergeCells>
  <printOptions horizontalCentered="1"/>
  <pageMargins left="0.55118110236220497" right="0.32" top="0.98425196850393704" bottom="0.98425196850393704" header="0.511811023622047" footer="0.511811023622047"/>
  <pageSetup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64"/>
  <sheetViews>
    <sheetView showGridLines="0" zoomScale="85" zoomScaleNormal="85" zoomScaleSheetLayoutView="100" workbookViewId="0">
      <pane ySplit="6" topLeftCell="A7" activePane="bottomLeft" state="frozen"/>
      <selection pane="bottomLeft" activeCell="I49" sqref="I49:K49"/>
    </sheetView>
  </sheetViews>
  <sheetFormatPr defaultColWidth="9.140625" defaultRowHeight="15"/>
  <cols>
    <col min="1" max="1" width="3.28515625" style="72" customWidth="1"/>
    <col min="2" max="2" width="2.28515625" style="72" customWidth="1"/>
    <col min="3" max="3" width="5.28515625" style="72" customWidth="1"/>
    <col min="4" max="4" width="2.7109375" style="72" customWidth="1"/>
    <col min="5" max="5" width="0.7109375" style="72" customWidth="1"/>
    <col min="6" max="6" width="1.85546875" style="72" customWidth="1"/>
    <col min="7" max="7" width="5.28515625" style="72" customWidth="1"/>
    <col min="8" max="8" width="8.7109375" style="72" customWidth="1"/>
    <col min="9" max="9" width="20.42578125" style="72" customWidth="1"/>
    <col min="10" max="10" width="0.28515625" style="72" customWidth="1"/>
    <col min="11" max="11" width="25.28515625" style="72" customWidth="1"/>
    <col min="12" max="12" width="13" style="72" customWidth="1"/>
    <col min="13" max="13" width="13.5703125" style="72" customWidth="1"/>
    <col min="14" max="14" width="13.42578125" style="72" customWidth="1"/>
    <col min="15" max="15" width="4.7109375" style="72" customWidth="1"/>
    <col min="16" max="16" width="0.28515625" style="72" customWidth="1"/>
    <col min="17" max="17" width="8.5703125" style="72" customWidth="1"/>
    <col min="18" max="18" width="13.7109375" style="72" customWidth="1"/>
    <col min="19" max="19" width="11.5703125" style="72" bestFit="1" customWidth="1"/>
    <col min="20" max="20" width="9.140625" style="72" customWidth="1"/>
    <col min="21" max="21" width="0.85546875" style="72" customWidth="1"/>
    <col min="22" max="22" width="1.28515625" style="72" customWidth="1"/>
    <col min="23" max="23" width="6.140625" style="72" customWidth="1"/>
    <col min="24" max="25" width="9.140625" style="72"/>
    <col min="26" max="26" width="13.42578125" style="72" bestFit="1" customWidth="1"/>
    <col min="27" max="29" width="14.28515625" style="72" bestFit="1" customWidth="1"/>
    <col min="30" max="16384" width="9.140625" style="72"/>
  </cols>
  <sheetData>
    <row r="1" spans="1:22" ht="5.65" customHeight="1"/>
    <row r="2" spans="1:22" ht="16.899999999999999" customHeight="1">
      <c r="A2" s="73"/>
      <c r="B2" s="142" t="s">
        <v>206</v>
      </c>
      <c r="C2" s="140"/>
      <c r="D2" s="140"/>
      <c r="E2" s="140"/>
      <c r="F2" s="140"/>
      <c r="G2" s="140"/>
      <c r="H2" s="140"/>
      <c r="I2" s="140"/>
      <c r="J2" s="140"/>
      <c r="K2" s="140"/>
      <c r="L2" s="140"/>
      <c r="M2" s="140"/>
      <c r="N2" s="140"/>
      <c r="O2" s="140"/>
      <c r="P2" s="140"/>
      <c r="Q2" s="140"/>
      <c r="R2" s="140"/>
      <c r="S2" s="140"/>
      <c r="T2" s="140"/>
      <c r="U2" s="140"/>
      <c r="V2" s="140"/>
    </row>
    <row r="3" spans="1:22" ht="2.85" customHeight="1">
      <c r="A3" s="73"/>
      <c r="B3" s="73"/>
      <c r="C3" s="73"/>
      <c r="D3" s="73"/>
      <c r="E3" s="73"/>
      <c r="F3" s="73"/>
      <c r="G3" s="73"/>
      <c r="H3" s="73"/>
      <c r="I3" s="73"/>
      <c r="J3" s="73"/>
      <c r="K3" s="73"/>
      <c r="L3" s="73"/>
      <c r="M3" s="73"/>
      <c r="N3" s="73"/>
      <c r="O3" s="73"/>
      <c r="P3" s="73"/>
      <c r="Q3" s="73"/>
      <c r="R3" s="113"/>
      <c r="S3" s="113"/>
      <c r="T3" s="73"/>
      <c r="U3" s="73"/>
      <c r="V3" s="73"/>
    </row>
    <row r="4" spans="1:22" ht="16.899999999999999" customHeight="1">
      <c r="A4" s="73"/>
      <c r="B4" s="142" t="s">
        <v>191</v>
      </c>
      <c r="C4" s="140"/>
      <c r="D4" s="140"/>
      <c r="E4" s="140"/>
      <c r="F4" s="140"/>
      <c r="G4" s="140"/>
      <c r="H4" s="140"/>
      <c r="I4" s="140"/>
      <c r="J4" s="140"/>
      <c r="K4" s="140"/>
      <c r="L4" s="140"/>
      <c r="M4" s="140"/>
      <c r="N4" s="140"/>
      <c r="O4" s="140"/>
      <c r="P4" s="140"/>
      <c r="Q4" s="140"/>
      <c r="R4" s="140"/>
      <c r="S4" s="140"/>
      <c r="T4" s="140"/>
      <c r="U4" s="140"/>
      <c r="V4" s="140"/>
    </row>
    <row r="5" spans="1:22" ht="3.4" customHeight="1">
      <c r="A5" s="73"/>
      <c r="B5" s="73"/>
      <c r="C5" s="73"/>
      <c r="D5" s="73"/>
      <c r="E5" s="73"/>
      <c r="F5" s="73"/>
      <c r="G5" s="73"/>
      <c r="H5" s="73"/>
      <c r="I5" s="73"/>
      <c r="J5" s="73"/>
      <c r="K5" s="73"/>
      <c r="L5" s="73"/>
      <c r="M5" s="73"/>
      <c r="N5" s="73"/>
      <c r="O5" s="73"/>
      <c r="P5" s="73"/>
      <c r="Q5" s="73"/>
      <c r="R5" s="113"/>
      <c r="S5" s="113"/>
      <c r="T5" s="73"/>
      <c r="U5" s="73"/>
      <c r="V5" s="73"/>
    </row>
    <row r="6" spans="1:22" ht="37.9" customHeight="1">
      <c r="A6" s="73"/>
      <c r="B6" s="143" t="s">
        <v>100</v>
      </c>
      <c r="C6" s="144"/>
      <c r="D6" s="144"/>
      <c r="E6" s="144"/>
      <c r="F6" s="144"/>
      <c r="G6" s="144"/>
      <c r="H6" s="144"/>
      <c r="I6" s="144"/>
      <c r="J6" s="144"/>
      <c r="K6" s="144"/>
      <c r="L6" s="144"/>
      <c r="M6" s="144"/>
      <c r="N6" s="144"/>
      <c r="O6" s="144"/>
      <c r="P6" s="144"/>
      <c r="Q6" s="144"/>
      <c r="R6" s="144"/>
      <c r="S6" s="144"/>
      <c r="T6" s="144"/>
      <c r="U6" s="144"/>
      <c r="V6" s="144"/>
    </row>
    <row r="7" spans="1:22" ht="2.65" customHeight="1">
      <c r="A7" s="73"/>
      <c r="B7" s="77"/>
      <c r="C7" s="77"/>
      <c r="D7" s="77"/>
      <c r="E7" s="77"/>
      <c r="F7" s="77"/>
      <c r="G7" s="77"/>
      <c r="H7" s="77"/>
      <c r="I7" s="77"/>
      <c r="J7" s="77"/>
      <c r="K7" s="77"/>
      <c r="L7" s="77"/>
      <c r="M7" s="77"/>
      <c r="N7" s="77"/>
      <c r="O7" s="77"/>
      <c r="P7" s="77"/>
      <c r="Q7" s="77"/>
      <c r="R7" s="77"/>
      <c r="S7" s="77"/>
      <c r="T7" s="77"/>
      <c r="U7" s="77"/>
      <c r="V7" s="77"/>
    </row>
    <row r="8" spans="1:22" ht="16.899999999999999" hidden="1" customHeight="1">
      <c r="A8" s="73" t="s">
        <v>101</v>
      </c>
      <c r="B8" s="142"/>
      <c r="C8" s="140"/>
      <c r="D8" s="140"/>
      <c r="E8" s="140"/>
      <c r="F8" s="140" t="s">
        <v>102</v>
      </c>
      <c r="G8" s="140"/>
      <c r="H8" s="140"/>
      <c r="I8" s="140"/>
      <c r="J8" s="140"/>
      <c r="K8" s="140"/>
      <c r="L8" s="140"/>
      <c r="M8" s="140"/>
      <c r="N8" s="140"/>
      <c r="O8" s="140"/>
      <c r="P8" s="140"/>
      <c r="Q8" s="140"/>
      <c r="R8" s="140"/>
      <c r="S8" s="140"/>
      <c r="T8" s="140"/>
      <c r="U8" s="140"/>
      <c r="V8" s="140"/>
    </row>
    <row r="9" spans="1:22" ht="10.9" hidden="1" customHeight="1">
      <c r="A9" s="73"/>
      <c r="B9" s="73"/>
      <c r="C9" s="73"/>
      <c r="D9" s="73"/>
      <c r="E9" s="73"/>
      <c r="F9" s="73"/>
      <c r="G9" s="73"/>
      <c r="H9" s="73"/>
      <c r="I9" s="73"/>
      <c r="J9" s="73"/>
      <c r="K9" s="73"/>
      <c r="L9" s="73"/>
      <c r="M9" s="73"/>
      <c r="N9" s="73"/>
      <c r="O9" s="73"/>
      <c r="P9" s="73"/>
      <c r="Q9" s="73"/>
      <c r="R9" s="113"/>
      <c r="S9" s="113"/>
      <c r="T9" s="73"/>
      <c r="U9" s="73"/>
      <c r="V9" s="73"/>
    </row>
    <row r="10" spans="1:22" ht="10.9" hidden="1" customHeight="1">
      <c r="A10" s="145" t="s">
        <v>103</v>
      </c>
      <c r="B10" s="140"/>
      <c r="C10" s="140"/>
      <c r="D10" s="140"/>
      <c r="E10" s="73"/>
      <c r="F10" s="145" t="s">
        <v>104</v>
      </c>
      <c r="G10" s="140"/>
      <c r="H10" s="140"/>
      <c r="I10" s="140"/>
      <c r="J10" s="140"/>
      <c r="K10" s="140"/>
      <c r="L10" s="140"/>
      <c r="M10" s="140"/>
      <c r="N10" s="140"/>
      <c r="O10" s="140"/>
      <c r="P10" s="73"/>
      <c r="Q10" s="73"/>
      <c r="R10" s="113"/>
      <c r="S10" s="113"/>
      <c r="T10" s="73"/>
      <c r="U10" s="73"/>
      <c r="V10" s="73"/>
    </row>
    <row r="11" spans="1:22" ht="10.9" hidden="1" customHeight="1">
      <c r="A11" s="73"/>
      <c r="B11" s="73"/>
      <c r="C11" s="73"/>
      <c r="D11" s="73"/>
      <c r="E11" s="73"/>
      <c r="F11" s="73"/>
      <c r="G11" s="73"/>
      <c r="H11" s="73"/>
      <c r="I11" s="73"/>
      <c r="J11" s="73"/>
      <c r="K11" s="73"/>
      <c r="L11" s="73"/>
      <c r="M11" s="73"/>
      <c r="N11" s="73"/>
      <c r="O11" s="73"/>
      <c r="P11" s="73"/>
      <c r="Q11" s="73"/>
      <c r="R11" s="113"/>
      <c r="S11" s="113"/>
      <c r="T11" s="73"/>
      <c r="U11" s="73"/>
      <c r="V11" s="73"/>
    </row>
    <row r="12" spans="1:22" ht="10.9" hidden="1" customHeight="1">
      <c r="A12" s="145" t="s">
        <v>105</v>
      </c>
      <c r="B12" s="140"/>
      <c r="C12" s="140"/>
      <c r="D12" s="140"/>
      <c r="E12" s="73"/>
      <c r="F12" s="145" t="s">
        <v>99</v>
      </c>
      <c r="G12" s="140"/>
      <c r="H12" s="140"/>
      <c r="I12" s="140"/>
      <c r="J12" s="140"/>
      <c r="K12" s="140"/>
      <c r="L12" s="140"/>
      <c r="M12" s="140"/>
      <c r="N12" s="140"/>
      <c r="O12" s="140"/>
      <c r="P12" s="140"/>
      <c r="Q12" s="73"/>
      <c r="R12" s="113"/>
      <c r="S12" s="113"/>
      <c r="T12" s="73"/>
      <c r="U12" s="73"/>
      <c r="V12" s="73"/>
    </row>
    <row r="13" spans="1:22" ht="3" hidden="1" customHeight="1">
      <c r="A13" s="73"/>
      <c r="B13" s="73"/>
      <c r="C13" s="73"/>
      <c r="D13" s="73"/>
      <c r="E13" s="73"/>
      <c r="F13" s="73"/>
      <c r="G13" s="73"/>
      <c r="H13" s="73"/>
      <c r="I13" s="73"/>
      <c r="J13" s="73"/>
      <c r="K13" s="73"/>
      <c r="L13" s="73"/>
      <c r="M13" s="73"/>
      <c r="N13" s="73"/>
      <c r="O13" s="73"/>
      <c r="P13" s="73"/>
      <c r="Q13" s="73"/>
      <c r="R13" s="113"/>
      <c r="S13" s="113"/>
      <c r="T13" s="73"/>
      <c r="U13" s="73"/>
      <c r="V13" s="73"/>
    </row>
    <row r="14" spans="1:22" s="75" customFormat="1" ht="16.149999999999999" hidden="1" customHeight="1">
      <c r="A14" s="74"/>
      <c r="B14" s="74"/>
      <c r="C14" s="74"/>
      <c r="D14" s="74"/>
      <c r="E14" s="74"/>
      <c r="F14" s="74"/>
      <c r="G14" s="74"/>
      <c r="H14" s="74"/>
      <c r="I14" s="74"/>
      <c r="J14" s="74"/>
      <c r="K14" s="74"/>
      <c r="L14" s="74"/>
      <c r="M14" s="74"/>
      <c r="N14" s="74"/>
      <c r="O14" s="74"/>
      <c r="P14" s="74"/>
      <c r="Q14" s="74"/>
      <c r="R14" s="74"/>
      <c r="S14" s="74"/>
      <c r="T14" s="74"/>
      <c r="U14" s="74"/>
      <c r="V14" s="74"/>
    </row>
    <row r="15" spans="1:22" ht="46.15" customHeight="1">
      <c r="A15" s="147" t="s">
        <v>106</v>
      </c>
      <c r="B15" s="148"/>
      <c r="C15" s="76" t="s">
        <v>106</v>
      </c>
      <c r="D15" s="147" t="s">
        <v>106</v>
      </c>
      <c r="E15" s="148"/>
      <c r="F15" s="148"/>
      <c r="G15" s="76" t="s">
        <v>106</v>
      </c>
      <c r="H15" s="76" t="s">
        <v>106</v>
      </c>
      <c r="I15" s="147" t="s">
        <v>106</v>
      </c>
      <c r="J15" s="148"/>
      <c r="K15" s="148"/>
      <c r="L15" s="89" t="s">
        <v>193</v>
      </c>
      <c r="M15" s="77" t="s">
        <v>190</v>
      </c>
      <c r="N15" s="77" t="s">
        <v>107</v>
      </c>
      <c r="O15" s="137" t="s">
        <v>108</v>
      </c>
      <c r="P15" s="137"/>
      <c r="Q15" s="137"/>
      <c r="R15" s="114" t="s">
        <v>553</v>
      </c>
      <c r="S15" s="114" t="s">
        <v>554</v>
      </c>
      <c r="T15" s="137" t="s">
        <v>555</v>
      </c>
      <c r="U15" s="137"/>
      <c r="V15" s="137"/>
    </row>
    <row r="16" spans="1:22" ht="18.75">
      <c r="A16" s="146" t="s">
        <v>106</v>
      </c>
      <c r="B16" s="140"/>
      <c r="C16" s="78" t="s">
        <v>106</v>
      </c>
      <c r="D16" s="139" t="s">
        <v>106</v>
      </c>
      <c r="E16" s="140"/>
      <c r="F16" s="140"/>
      <c r="G16" s="79" t="s">
        <v>106</v>
      </c>
      <c r="H16" s="79" t="s">
        <v>106</v>
      </c>
      <c r="I16" s="139" t="s">
        <v>106</v>
      </c>
      <c r="J16" s="140"/>
      <c r="K16" s="140"/>
      <c r="L16" s="73"/>
      <c r="M16" s="79" t="s">
        <v>106</v>
      </c>
      <c r="N16" s="79" t="s">
        <v>106</v>
      </c>
      <c r="O16" s="138" t="s">
        <v>106</v>
      </c>
      <c r="P16" s="138"/>
      <c r="Q16" s="138"/>
      <c r="R16" s="113"/>
      <c r="S16" s="113"/>
      <c r="T16" s="73"/>
      <c r="U16" s="73"/>
      <c r="V16" s="73"/>
    </row>
    <row r="17" spans="1:29" ht="18.75">
      <c r="A17" s="141" t="s">
        <v>109</v>
      </c>
      <c r="B17" s="140"/>
      <c r="C17" s="140"/>
      <c r="D17" s="140"/>
      <c r="E17" s="140"/>
      <c r="F17" s="140"/>
      <c r="G17" s="140"/>
      <c r="H17" s="140"/>
      <c r="I17" s="140"/>
      <c r="J17" s="140"/>
      <c r="K17" s="140"/>
      <c r="L17" s="73"/>
      <c r="M17" s="80"/>
      <c r="N17" s="80"/>
      <c r="O17" s="136"/>
      <c r="P17" s="136"/>
      <c r="Q17" s="136"/>
      <c r="R17" s="115"/>
      <c r="S17" s="115"/>
      <c r="T17" s="136"/>
      <c r="U17" s="136"/>
      <c r="V17" s="136"/>
    </row>
    <row r="18" spans="1:29" ht="18.75">
      <c r="A18" s="139" t="s">
        <v>106</v>
      </c>
      <c r="B18" s="140"/>
      <c r="C18" s="141" t="s">
        <v>110</v>
      </c>
      <c r="D18" s="140"/>
      <c r="E18" s="140"/>
      <c r="F18" s="140"/>
      <c r="G18" s="140"/>
      <c r="H18" s="140"/>
      <c r="I18" s="140"/>
      <c r="J18" s="140"/>
      <c r="K18" s="140"/>
      <c r="L18" s="73"/>
      <c r="M18" s="80"/>
      <c r="N18" s="80"/>
      <c r="O18" s="136"/>
      <c r="P18" s="136"/>
      <c r="Q18" s="136"/>
      <c r="R18" s="115"/>
      <c r="S18" s="115"/>
      <c r="T18" s="136"/>
      <c r="U18" s="136"/>
      <c r="V18" s="136"/>
      <c r="AA18" s="81"/>
      <c r="AB18" s="81"/>
      <c r="AC18" s="81"/>
    </row>
    <row r="19" spans="1:29" ht="18.75">
      <c r="A19" s="139" t="s">
        <v>106</v>
      </c>
      <c r="B19" s="140"/>
      <c r="C19" s="79" t="s">
        <v>106</v>
      </c>
      <c r="D19" s="139" t="s">
        <v>111</v>
      </c>
      <c r="E19" s="140"/>
      <c r="F19" s="140"/>
      <c r="G19" s="140"/>
      <c r="H19" s="140"/>
      <c r="I19" s="140"/>
      <c r="J19" s="140"/>
      <c r="K19" s="140"/>
      <c r="L19" s="73"/>
      <c r="M19" s="80"/>
      <c r="N19" s="80"/>
      <c r="O19" s="136"/>
      <c r="P19" s="136"/>
      <c r="Q19" s="136"/>
      <c r="R19" s="115"/>
      <c r="S19" s="115"/>
      <c r="T19" s="136"/>
      <c r="U19" s="136"/>
      <c r="V19" s="136"/>
      <c r="AA19" s="81"/>
      <c r="AB19" s="81"/>
      <c r="AC19" s="81"/>
    </row>
    <row r="20" spans="1:29" ht="18.75">
      <c r="A20" s="139" t="s">
        <v>106</v>
      </c>
      <c r="B20" s="140"/>
      <c r="C20" s="79" t="s">
        <v>106</v>
      </c>
      <c r="D20" s="139" t="s">
        <v>106</v>
      </c>
      <c r="E20" s="140"/>
      <c r="F20" s="140"/>
      <c r="G20" s="139" t="s">
        <v>112</v>
      </c>
      <c r="H20" s="140"/>
      <c r="I20" s="140"/>
      <c r="J20" s="140"/>
      <c r="K20" s="140"/>
      <c r="L20" s="82"/>
      <c r="M20" s="82"/>
      <c r="N20" s="82"/>
      <c r="O20" s="133"/>
      <c r="P20" s="133"/>
      <c r="Q20" s="133"/>
      <c r="R20" s="116"/>
      <c r="S20" s="116"/>
      <c r="T20" s="133"/>
      <c r="U20" s="133"/>
      <c r="V20" s="133"/>
      <c r="AA20" s="81"/>
      <c r="AB20" s="81"/>
      <c r="AC20" s="81"/>
    </row>
    <row r="21" spans="1:29" ht="18.75">
      <c r="A21" s="139" t="s">
        <v>106</v>
      </c>
      <c r="B21" s="140"/>
      <c r="C21" s="79" t="s">
        <v>106</v>
      </c>
      <c r="D21" s="139" t="s">
        <v>106</v>
      </c>
      <c r="E21" s="140"/>
      <c r="F21" s="140"/>
      <c r="G21" s="140"/>
      <c r="H21" s="140"/>
      <c r="I21" s="140"/>
      <c r="J21" s="140"/>
      <c r="K21" s="140"/>
      <c r="L21" s="83"/>
      <c r="M21" s="83"/>
      <c r="N21" s="83"/>
      <c r="O21" s="135"/>
      <c r="P21" s="135"/>
      <c r="Q21" s="135"/>
      <c r="R21" s="117"/>
      <c r="S21" s="117"/>
      <c r="T21" s="135"/>
      <c r="U21" s="135"/>
      <c r="V21" s="135"/>
      <c r="AA21" s="81"/>
      <c r="AB21" s="81"/>
      <c r="AC21" s="81"/>
    </row>
    <row r="22" spans="1:29" ht="18.75">
      <c r="A22" s="139" t="s">
        <v>106</v>
      </c>
      <c r="B22" s="140"/>
      <c r="C22" s="79" t="s">
        <v>106</v>
      </c>
      <c r="D22" s="139" t="s">
        <v>106</v>
      </c>
      <c r="E22" s="140"/>
      <c r="F22" s="140"/>
      <c r="G22" s="79" t="s">
        <v>106</v>
      </c>
      <c r="H22" s="79" t="s">
        <v>106</v>
      </c>
      <c r="I22" s="139" t="s">
        <v>106</v>
      </c>
      <c r="J22" s="140"/>
      <c r="K22" s="140"/>
      <c r="L22" s="82"/>
      <c r="M22" s="82"/>
      <c r="N22" s="82"/>
      <c r="O22" s="133"/>
      <c r="P22" s="133"/>
      <c r="Q22" s="133"/>
      <c r="R22" s="116"/>
      <c r="S22" s="116"/>
      <c r="T22" s="133"/>
      <c r="U22" s="133"/>
      <c r="V22" s="133"/>
      <c r="AA22" s="81"/>
      <c r="AB22" s="81"/>
      <c r="AC22" s="81"/>
    </row>
    <row r="23" spans="1:29" ht="18.75">
      <c r="A23" s="139" t="s">
        <v>106</v>
      </c>
      <c r="B23" s="140"/>
      <c r="C23" s="141" t="s">
        <v>113</v>
      </c>
      <c r="D23" s="140"/>
      <c r="E23" s="140"/>
      <c r="F23" s="140"/>
      <c r="G23" s="140"/>
      <c r="H23" s="140"/>
      <c r="I23" s="140"/>
      <c r="J23" s="140"/>
      <c r="K23" s="140"/>
      <c r="L23" s="83"/>
      <c r="M23" s="83"/>
      <c r="N23" s="83"/>
      <c r="O23" s="135"/>
      <c r="P23" s="135"/>
      <c r="Q23" s="135"/>
      <c r="R23" s="117"/>
      <c r="S23" s="117"/>
      <c r="T23" s="135"/>
      <c r="U23" s="135"/>
      <c r="V23" s="135"/>
      <c r="AA23" s="84"/>
      <c r="AB23" s="84"/>
      <c r="AC23" s="84"/>
    </row>
    <row r="24" spans="1:29" ht="18.75">
      <c r="A24" s="139" t="s">
        <v>106</v>
      </c>
      <c r="B24" s="140"/>
      <c r="C24" s="79" t="s">
        <v>106</v>
      </c>
      <c r="D24" s="139" t="s">
        <v>106</v>
      </c>
      <c r="E24" s="140"/>
      <c r="F24" s="140"/>
      <c r="G24" s="79" t="s">
        <v>106</v>
      </c>
      <c r="H24" s="79" t="s">
        <v>106</v>
      </c>
      <c r="I24" s="139" t="s">
        <v>106</v>
      </c>
      <c r="J24" s="140"/>
      <c r="K24" s="140"/>
      <c r="L24" s="82"/>
      <c r="M24" s="82"/>
      <c r="N24" s="82"/>
      <c r="O24" s="134"/>
      <c r="P24" s="134"/>
      <c r="Q24" s="134"/>
      <c r="R24" s="118"/>
      <c r="S24" s="118"/>
      <c r="T24" s="134"/>
      <c r="U24" s="134"/>
      <c r="V24" s="134"/>
      <c r="AA24" s="81"/>
      <c r="AB24" s="81"/>
      <c r="AC24" s="81"/>
    </row>
    <row r="25" spans="1:29" ht="18.75">
      <c r="A25" s="139" t="s">
        <v>106</v>
      </c>
      <c r="B25" s="140"/>
      <c r="C25" s="141" t="s">
        <v>114</v>
      </c>
      <c r="D25" s="140"/>
      <c r="E25" s="140"/>
      <c r="F25" s="140"/>
      <c r="G25" s="140"/>
      <c r="H25" s="140"/>
      <c r="I25" s="140"/>
      <c r="J25" s="140"/>
      <c r="K25" s="140"/>
      <c r="L25" s="82"/>
      <c r="M25" s="82"/>
      <c r="N25" s="82"/>
      <c r="O25" s="134"/>
      <c r="P25" s="134"/>
      <c r="Q25" s="134"/>
      <c r="R25" s="118"/>
      <c r="S25" s="118"/>
      <c r="T25" s="134"/>
      <c r="U25" s="134"/>
      <c r="V25" s="134"/>
      <c r="AA25" s="85"/>
      <c r="AB25" s="85"/>
      <c r="AC25" s="85"/>
    </row>
    <row r="26" spans="1:29" ht="18.75">
      <c r="A26" s="139" t="s">
        <v>106</v>
      </c>
      <c r="B26" s="140"/>
      <c r="C26" s="79" t="s">
        <v>106</v>
      </c>
      <c r="D26" s="139" t="s">
        <v>115</v>
      </c>
      <c r="E26" s="140"/>
      <c r="F26" s="140"/>
      <c r="G26" s="140"/>
      <c r="H26" s="140"/>
      <c r="I26" s="140"/>
      <c r="J26" s="140"/>
      <c r="K26" s="140"/>
      <c r="L26" s="82"/>
      <c r="M26" s="82"/>
      <c r="N26" s="82"/>
      <c r="O26" s="134"/>
      <c r="P26" s="134"/>
      <c r="Q26" s="134"/>
      <c r="R26" s="118"/>
      <c r="S26" s="118"/>
      <c r="T26" s="134"/>
      <c r="U26" s="134"/>
      <c r="V26" s="134"/>
      <c r="AA26" s="84"/>
      <c r="AB26" s="84"/>
      <c r="AC26" s="84"/>
    </row>
    <row r="27" spans="1:29" ht="18.75">
      <c r="A27" s="139" t="s">
        <v>106</v>
      </c>
      <c r="B27" s="140"/>
      <c r="C27" s="79" t="s">
        <v>106</v>
      </c>
      <c r="D27" s="139" t="s">
        <v>106</v>
      </c>
      <c r="E27" s="140"/>
      <c r="F27" s="140"/>
      <c r="G27" s="139" t="s">
        <v>112</v>
      </c>
      <c r="H27" s="140"/>
      <c r="I27" s="140"/>
      <c r="J27" s="140"/>
      <c r="K27" s="140"/>
      <c r="L27" s="82"/>
      <c r="M27" s="82"/>
      <c r="N27" s="82"/>
      <c r="O27" s="133"/>
      <c r="P27" s="133"/>
      <c r="Q27" s="133"/>
      <c r="R27" s="116"/>
      <c r="S27" s="116"/>
      <c r="T27" s="133"/>
      <c r="U27" s="133"/>
      <c r="V27" s="133"/>
    </row>
    <row r="28" spans="1:29" ht="18.75">
      <c r="A28" s="139" t="s">
        <v>106</v>
      </c>
      <c r="B28" s="140"/>
      <c r="C28" s="79" t="s">
        <v>106</v>
      </c>
      <c r="D28" s="139" t="s">
        <v>106</v>
      </c>
      <c r="E28" s="140"/>
      <c r="F28" s="140"/>
      <c r="G28" s="140"/>
      <c r="H28" s="140"/>
      <c r="I28" s="140"/>
      <c r="J28" s="140"/>
      <c r="K28" s="140"/>
      <c r="L28" s="83"/>
      <c r="M28" s="83"/>
      <c r="N28" s="83"/>
      <c r="O28" s="135"/>
      <c r="P28" s="135"/>
      <c r="Q28" s="135"/>
      <c r="R28" s="117"/>
      <c r="S28" s="117"/>
      <c r="T28" s="135"/>
      <c r="U28" s="135"/>
      <c r="V28" s="135"/>
    </row>
    <row r="29" spans="1:29" ht="7.5" customHeight="1">
      <c r="A29" s="139" t="s">
        <v>106</v>
      </c>
      <c r="B29" s="140"/>
      <c r="C29" s="79" t="s">
        <v>106</v>
      </c>
      <c r="D29" s="139" t="s">
        <v>106</v>
      </c>
      <c r="E29" s="140"/>
      <c r="F29" s="140"/>
      <c r="G29" s="79" t="s">
        <v>106</v>
      </c>
      <c r="H29" s="79" t="s">
        <v>106</v>
      </c>
      <c r="I29" s="139" t="s">
        <v>106</v>
      </c>
      <c r="J29" s="140"/>
      <c r="K29" s="140"/>
      <c r="L29" s="82"/>
      <c r="M29" s="82"/>
      <c r="N29" s="82"/>
      <c r="O29" s="133"/>
      <c r="P29" s="133"/>
      <c r="Q29" s="133"/>
      <c r="R29" s="116"/>
      <c r="S29" s="116"/>
      <c r="T29" s="133"/>
      <c r="U29" s="133"/>
      <c r="V29" s="133"/>
    </row>
    <row r="30" spans="1:29" ht="18.75">
      <c r="A30" s="139" t="s">
        <v>106</v>
      </c>
      <c r="B30" s="140"/>
      <c r="C30" s="141" t="s">
        <v>116</v>
      </c>
      <c r="D30" s="140"/>
      <c r="E30" s="140"/>
      <c r="F30" s="140"/>
      <c r="G30" s="140"/>
      <c r="H30" s="140"/>
      <c r="I30" s="140"/>
      <c r="J30" s="140"/>
      <c r="K30" s="140"/>
      <c r="L30" s="83"/>
      <c r="M30" s="83"/>
      <c r="N30" s="83"/>
      <c r="O30" s="135"/>
      <c r="P30" s="135"/>
      <c r="Q30" s="135"/>
      <c r="R30" s="117"/>
      <c r="S30" s="117"/>
      <c r="T30" s="135"/>
      <c r="U30" s="135"/>
      <c r="V30" s="135"/>
    </row>
    <row r="31" spans="1:29" ht="10.15" customHeight="1">
      <c r="A31" s="139" t="s">
        <v>106</v>
      </c>
      <c r="B31" s="140"/>
      <c r="C31" s="79" t="s">
        <v>106</v>
      </c>
      <c r="D31" s="139" t="s">
        <v>106</v>
      </c>
      <c r="E31" s="140"/>
      <c r="F31" s="140"/>
      <c r="G31" s="79" t="s">
        <v>106</v>
      </c>
      <c r="H31" s="79" t="s">
        <v>106</v>
      </c>
      <c r="I31" s="139" t="s">
        <v>106</v>
      </c>
      <c r="J31" s="140"/>
      <c r="K31" s="140"/>
      <c r="L31" s="82"/>
      <c r="M31" s="82"/>
      <c r="N31" s="82"/>
      <c r="O31" s="134"/>
      <c r="P31" s="134"/>
      <c r="Q31" s="134"/>
      <c r="R31" s="118"/>
      <c r="S31" s="118"/>
      <c r="T31" s="134"/>
      <c r="U31" s="134"/>
      <c r="V31" s="134"/>
    </row>
    <row r="32" spans="1:29" ht="18.75">
      <c r="A32" s="139" t="s">
        <v>106</v>
      </c>
      <c r="B32" s="140"/>
      <c r="C32" s="141" t="s">
        <v>117</v>
      </c>
      <c r="D32" s="140"/>
      <c r="E32" s="140"/>
      <c r="F32" s="140"/>
      <c r="G32" s="140"/>
      <c r="H32" s="140"/>
      <c r="I32" s="140"/>
      <c r="J32" s="140"/>
      <c r="K32" s="140"/>
      <c r="L32" s="82"/>
      <c r="M32" s="82"/>
      <c r="N32" s="82"/>
      <c r="O32" s="134"/>
      <c r="P32" s="134"/>
      <c r="Q32" s="134"/>
      <c r="R32" s="118"/>
      <c r="S32" s="118"/>
      <c r="T32" s="134"/>
      <c r="U32" s="134"/>
      <c r="V32" s="134"/>
    </row>
    <row r="33" spans="1:22" ht="18.75">
      <c r="A33" s="139" t="s">
        <v>106</v>
      </c>
      <c r="B33" s="140"/>
      <c r="C33" s="79" t="s">
        <v>106</v>
      </c>
      <c r="D33" s="139" t="s">
        <v>118</v>
      </c>
      <c r="E33" s="140"/>
      <c r="F33" s="140"/>
      <c r="G33" s="140"/>
      <c r="H33" s="140"/>
      <c r="I33" s="140"/>
      <c r="J33" s="140"/>
      <c r="K33" s="140"/>
      <c r="L33" s="82"/>
      <c r="M33" s="82"/>
      <c r="N33" s="82"/>
      <c r="O33" s="134"/>
      <c r="P33" s="134"/>
      <c r="Q33" s="134"/>
      <c r="R33" s="118"/>
      <c r="S33" s="118"/>
      <c r="T33" s="134"/>
      <c r="U33" s="134"/>
      <c r="V33" s="134"/>
    </row>
    <row r="34" spans="1:22" ht="18.75">
      <c r="A34" s="139" t="s">
        <v>106</v>
      </c>
      <c r="B34" s="140"/>
      <c r="C34" s="79" t="s">
        <v>106</v>
      </c>
      <c r="D34" s="139" t="s">
        <v>106</v>
      </c>
      <c r="E34" s="140"/>
      <c r="F34" s="140"/>
      <c r="G34" s="139" t="s">
        <v>112</v>
      </c>
      <c r="H34" s="140"/>
      <c r="I34" s="140"/>
      <c r="J34" s="140"/>
      <c r="K34" s="140"/>
      <c r="L34" s="82"/>
      <c r="M34" s="82"/>
      <c r="N34" s="82"/>
      <c r="O34" s="133"/>
      <c r="P34" s="133"/>
      <c r="Q34" s="133"/>
      <c r="R34" s="116"/>
      <c r="S34" s="116"/>
      <c r="T34" s="133"/>
      <c r="U34" s="133"/>
      <c r="V34" s="133"/>
    </row>
    <row r="35" spans="1:22" ht="18.75">
      <c r="A35" s="139" t="s">
        <v>106</v>
      </c>
      <c r="B35" s="140"/>
      <c r="C35" s="79" t="s">
        <v>106</v>
      </c>
      <c r="D35" s="139" t="s">
        <v>106</v>
      </c>
      <c r="E35" s="140"/>
      <c r="F35" s="140"/>
      <c r="G35" s="140"/>
      <c r="H35" s="140"/>
      <c r="I35" s="140"/>
      <c r="J35" s="140"/>
      <c r="K35" s="140"/>
      <c r="L35" s="83"/>
      <c r="M35" s="83"/>
      <c r="N35" s="83"/>
      <c r="O35" s="135"/>
      <c r="P35" s="135"/>
      <c r="Q35" s="135"/>
      <c r="R35" s="117"/>
      <c r="S35" s="117"/>
      <c r="T35" s="135"/>
      <c r="U35" s="135"/>
      <c r="V35" s="135"/>
    </row>
    <row r="36" spans="1:22" ht="18.75">
      <c r="A36" s="139" t="s">
        <v>106</v>
      </c>
      <c r="B36" s="140"/>
      <c r="C36" s="79" t="s">
        <v>106</v>
      </c>
      <c r="D36" s="139" t="s">
        <v>106</v>
      </c>
      <c r="E36" s="140"/>
      <c r="F36" s="140"/>
      <c r="G36" s="79" t="s">
        <v>106</v>
      </c>
      <c r="H36" s="79" t="s">
        <v>106</v>
      </c>
      <c r="I36" s="139" t="s">
        <v>106</v>
      </c>
      <c r="J36" s="140"/>
      <c r="K36" s="140"/>
      <c r="L36" s="82"/>
      <c r="M36" s="82"/>
      <c r="N36" s="82"/>
      <c r="O36" s="133"/>
      <c r="P36" s="133"/>
      <c r="Q36" s="133"/>
      <c r="R36" s="116"/>
      <c r="S36" s="116"/>
      <c r="T36" s="133"/>
      <c r="U36" s="133"/>
      <c r="V36" s="133"/>
    </row>
    <row r="37" spans="1:22" ht="18.75">
      <c r="A37" s="139" t="s">
        <v>106</v>
      </c>
      <c r="B37" s="140"/>
      <c r="C37" s="141" t="s">
        <v>119</v>
      </c>
      <c r="D37" s="140"/>
      <c r="E37" s="140"/>
      <c r="F37" s="140"/>
      <c r="G37" s="140"/>
      <c r="H37" s="140"/>
      <c r="I37" s="140"/>
      <c r="J37" s="140"/>
      <c r="K37" s="140"/>
      <c r="L37" s="83"/>
      <c r="M37" s="83"/>
      <c r="N37" s="83"/>
      <c r="O37" s="135"/>
      <c r="P37" s="135"/>
      <c r="Q37" s="135"/>
      <c r="R37" s="117"/>
      <c r="S37" s="117"/>
      <c r="T37" s="135"/>
      <c r="U37" s="135"/>
      <c r="V37" s="135"/>
    </row>
    <row r="38" spans="1:22" ht="18.75">
      <c r="A38" s="139" t="s">
        <v>106</v>
      </c>
      <c r="B38" s="140"/>
      <c r="C38" s="79" t="s">
        <v>106</v>
      </c>
      <c r="D38" s="139" t="s">
        <v>106</v>
      </c>
      <c r="E38" s="140"/>
      <c r="F38" s="140"/>
      <c r="G38" s="79" t="s">
        <v>106</v>
      </c>
      <c r="H38" s="79" t="s">
        <v>106</v>
      </c>
      <c r="I38" s="139" t="s">
        <v>106</v>
      </c>
      <c r="J38" s="140"/>
      <c r="K38" s="140"/>
      <c r="L38" s="82"/>
      <c r="M38" s="82"/>
      <c r="N38" s="82"/>
      <c r="O38" s="134"/>
      <c r="P38" s="134"/>
      <c r="Q38" s="134"/>
      <c r="R38" s="118"/>
      <c r="S38" s="118"/>
      <c r="T38" s="134"/>
      <c r="U38" s="134"/>
      <c r="V38" s="134"/>
    </row>
    <row r="39" spans="1:22" ht="18.75">
      <c r="A39" s="139" t="s">
        <v>106</v>
      </c>
      <c r="B39" s="140"/>
      <c r="C39" s="141" t="s">
        <v>120</v>
      </c>
      <c r="D39" s="140"/>
      <c r="E39" s="140"/>
      <c r="F39" s="140"/>
      <c r="G39" s="140"/>
      <c r="H39" s="140"/>
      <c r="I39" s="140"/>
      <c r="J39" s="140"/>
      <c r="K39" s="140"/>
      <c r="L39" s="82"/>
      <c r="M39" s="82"/>
      <c r="N39" s="82"/>
      <c r="O39" s="134"/>
      <c r="P39" s="134"/>
      <c r="Q39" s="134"/>
      <c r="R39" s="118"/>
      <c r="S39" s="118"/>
      <c r="T39" s="134"/>
      <c r="U39" s="134"/>
      <c r="V39" s="134"/>
    </row>
    <row r="40" spans="1:22" ht="18.75">
      <c r="A40" s="139" t="s">
        <v>106</v>
      </c>
      <c r="B40" s="140"/>
      <c r="C40" s="79" t="s">
        <v>106</v>
      </c>
      <c r="D40" s="139" t="s">
        <v>121</v>
      </c>
      <c r="E40" s="140"/>
      <c r="F40" s="140"/>
      <c r="G40" s="140"/>
      <c r="H40" s="140"/>
      <c r="I40" s="140"/>
      <c r="J40" s="140"/>
      <c r="K40" s="140"/>
      <c r="L40" s="82"/>
      <c r="M40" s="82"/>
      <c r="N40" s="82"/>
      <c r="O40" s="134"/>
      <c r="P40" s="134"/>
      <c r="Q40" s="134"/>
      <c r="R40" s="118"/>
      <c r="S40" s="118"/>
      <c r="T40" s="134"/>
      <c r="U40" s="134"/>
      <c r="V40" s="134"/>
    </row>
    <row r="41" spans="1:22" ht="18.75">
      <c r="A41" s="139" t="s">
        <v>106</v>
      </c>
      <c r="B41" s="140"/>
      <c r="C41" s="79" t="s">
        <v>106</v>
      </c>
      <c r="D41" s="139" t="s">
        <v>106</v>
      </c>
      <c r="E41" s="140"/>
      <c r="F41" s="140"/>
      <c r="G41" s="139" t="s">
        <v>112</v>
      </c>
      <c r="H41" s="140"/>
      <c r="I41" s="140"/>
      <c r="J41" s="140"/>
      <c r="K41" s="140"/>
      <c r="L41" s="82"/>
      <c r="M41" s="82"/>
      <c r="N41" s="82"/>
      <c r="O41" s="133"/>
      <c r="P41" s="133"/>
      <c r="Q41" s="133"/>
      <c r="R41" s="116"/>
      <c r="S41" s="116"/>
      <c r="T41" s="133"/>
      <c r="U41" s="133"/>
      <c r="V41" s="133"/>
    </row>
    <row r="42" spans="1:22" ht="18.75">
      <c r="A42" s="139" t="s">
        <v>106</v>
      </c>
      <c r="B42" s="140"/>
      <c r="C42" s="79" t="s">
        <v>106</v>
      </c>
      <c r="D42" s="139" t="s">
        <v>106</v>
      </c>
      <c r="E42" s="140"/>
      <c r="F42" s="140"/>
      <c r="G42" s="140"/>
      <c r="H42" s="140"/>
      <c r="I42" s="140"/>
      <c r="J42" s="140"/>
      <c r="K42" s="140"/>
      <c r="L42" s="83"/>
      <c r="M42" s="83"/>
      <c r="N42" s="83"/>
      <c r="O42" s="135"/>
      <c r="P42" s="135"/>
      <c r="Q42" s="135"/>
      <c r="R42" s="117"/>
      <c r="S42" s="117"/>
      <c r="T42" s="135"/>
      <c r="U42" s="135"/>
      <c r="V42" s="135"/>
    </row>
    <row r="43" spans="1:22" ht="10.9" customHeight="1">
      <c r="A43" s="139" t="s">
        <v>106</v>
      </c>
      <c r="B43" s="140"/>
      <c r="C43" s="79" t="s">
        <v>106</v>
      </c>
      <c r="D43" s="139" t="s">
        <v>106</v>
      </c>
      <c r="E43" s="140"/>
      <c r="F43" s="140"/>
      <c r="G43" s="79" t="s">
        <v>106</v>
      </c>
      <c r="H43" s="79" t="s">
        <v>106</v>
      </c>
      <c r="I43" s="139" t="s">
        <v>106</v>
      </c>
      <c r="J43" s="140"/>
      <c r="K43" s="140"/>
      <c r="L43" s="82"/>
      <c r="M43" s="82"/>
      <c r="N43" s="82"/>
      <c r="O43" s="134"/>
      <c r="P43" s="134"/>
      <c r="Q43" s="134"/>
      <c r="R43" s="118"/>
      <c r="S43" s="118"/>
      <c r="T43" s="134"/>
      <c r="U43" s="134"/>
      <c r="V43" s="134"/>
    </row>
    <row r="44" spans="1:22" ht="18.75">
      <c r="A44" s="139" t="s">
        <v>106</v>
      </c>
      <c r="B44" s="140"/>
      <c r="C44" s="79" t="s">
        <v>106</v>
      </c>
      <c r="D44" s="139" t="s">
        <v>122</v>
      </c>
      <c r="E44" s="140"/>
      <c r="F44" s="140"/>
      <c r="G44" s="140"/>
      <c r="H44" s="140"/>
      <c r="I44" s="140"/>
      <c r="J44" s="140"/>
      <c r="K44" s="140"/>
      <c r="L44" s="82"/>
      <c r="M44" s="82"/>
      <c r="N44" s="82"/>
      <c r="O44" s="134"/>
      <c r="P44" s="134"/>
      <c r="Q44" s="134"/>
      <c r="R44" s="118"/>
      <c r="S44" s="118"/>
      <c r="T44" s="134"/>
      <c r="U44" s="134"/>
      <c r="V44" s="134"/>
    </row>
    <row r="45" spans="1:22" ht="18.75">
      <c r="A45" s="139" t="s">
        <v>106</v>
      </c>
      <c r="B45" s="140"/>
      <c r="C45" s="79" t="s">
        <v>106</v>
      </c>
      <c r="D45" s="139" t="s">
        <v>106</v>
      </c>
      <c r="E45" s="140"/>
      <c r="F45" s="140"/>
      <c r="G45" s="139" t="s">
        <v>112</v>
      </c>
      <c r="H45" s="140"/>
      <c r="I45" s="140"/>
      <c r="J45" s="140"/>
      <c r="K45" s="140"/>
      <c r="L45" s="82"/>
      <c r="M45" s="82"/>
      <c r="N45" s="82"/>
      <c r="O45" s="134"/>
      <c r="P45" s="134"/>
      <c r="Q45" s="134"/>
      <c r="R45" s="118"/>
      <c r="S45" s="118"/>
      <c r="T45" s="134"/>
      <c r="U45" s="134"/>
      <c r="V45" s="134"/>
    </row>
    <row r="46" spans="1:22" ht="18.75">
      <c r="A46" s="139" t="s">
        <v>106</v>
      </c>
      <c r="B46" s="140"/>
      <c r="C46" s="79" t="s">
        <v>106</v>
      </c>
      <c r="D46" s="139" t="s">
        <v>106</v>
      </c>
      <c r="E46" s="140"/>
      <c r="F46" s="140"/>
      <c r="G46" s="139" t="s">
        <v>123</v>
      </c>
      <c r="H46" s="140"/>
      <c r="I46" s="140"/>
      <c r="J46" s="140"/>
      <c r="K46" s="140"/>
      <c r="L46" s="86"/>
      <c r="M46" s="86"/>
      <c r="N46" s="82"/>
      <c r="O46" s="134"/>
      <c r="P46" s="134"/>
      <c r="Q46" s="134"/>
      <c r="R46" s="118"/>
      <c r="S46" s="118"/>
      <c r="T46" s="134"/>
      <c r="U46" s="134"/>
      <c r="V46" s="134"/>
    </row>
    <row r="47" spans="1:22" ht="52.5" customHeight="1">
      <c r="A47" s="139" t="s">
        <v>106</v>
      </c>
      <c r="B47" s="140"/>
      <c r="C47" s="79" t="s">
        <v>106</v>
      </c>
      <c r="D47" s="139" t="s">
        <v>106</v>
      </c>
      <c r="E47" s="140"/>
      <c r="F47" s="140"/>
      <c r="G47" s="79" t="s">
        <v>106</v>
      </c>
      <c r="H47" s="139" t="s">
        <v>124</v>
      </c>
      <c r="I47" s="140"/>
      <c r="J47" s="140"/>
      <c r="K47" s="140"/>
      <c r="L47" s="82"/>
      <c r="M47" s="82"/>
      <c r="N47" s="82"/>
      <c r="O47" s="133"/>
      <c r="P47" s="133"/>
      <c r="Q47" s="133"/>
      <c r="R47" s="116"/>
      <c r="S47" s="116"/>
      <c r="T47" s="133"/>
      <c r="U47" s="133"/>
      <c r="V47" s="133"/>
    </row>
    <row r="48" spans="1:22" ht="18.75">
      <c r="A48" s="139" t="s">
        <v>106</v>
      </c>
      <c r="B48" s="140"/>
      <c r="C48" s="79" t="s">
        <v>106</v>
      </c>
      <c r="D48" s="139" t="s">
        <v>106</v>
      </c>
      <c r="E48" s="140"/>
      <c r="F48" s="140"/>
      <c r="G48" s="140"/>
      <c r="H48" s="140"/>
      <c r="I48" s="140"/>
      <c r="J48" s="140"/>
      <c r="K48" s="140"/>
      <c r="L48" s="83"/>
      <c r="M48" s="83"/>
      <c r="N48" s="83"/>
      <c r="O48" s="135"/>
      <c r="P48" s="135"/>
      <c r="Q48" s="135"/>
      <c r="R48" s="117"/>
      <c r="S48" s="117"/>
      <c r="T48" s="135"/>
      <c r="U48" s="135"/>
      <c r="V48" s="135"/>
    </row>
    <row r="49" spans="1:22" ht="18.75">
      <c r="A49" s="139" t="s">
        <v>106</v>
      </c>
      <c r="B49" s="140"/>
      <c r="C49" s="79" t="s">
        <v>106</v>
      </c>
      <c r="D49" s="139" t="s">
        <v>106</v>
      </c>
      <c r="E49" s="140"/>
      <c r="F49" s="140"/>
      <c r="G49" s="79" t="s">
        <v>106</v>
      </c>
      <c r="H49" s="79" t="s">
        <v>106</v>
      </c>
      <c r="I49" s="139" t="s">
        <v>106</v>
      </c>
      <c r="J49" s="140"/>
      <c r="K49" s="140"/>
      <c r="L49" s="82"/>
      <c r="M49" s="82"/>
      <c r="N49" s="82"/>
      <c r="O49" s="133"/>
      <c r="P49" s="133"/>
      <c r="Q49" s="133"/>
      <c r="R49" s="116"/>
      <c r="S49" s="116"/>
      <c r="T49" s="133"/>
      <c r="U49" s="133"/>
      <c r="V49" s="133"/>
    </row>
    <row r="50" spans="1:22" ht="18.75">
      <c r="A50" s="139" t="s">
        <v>106</v>
      </c>
      <c r="B50" s="140"/>
      <c r="C50" s="141" t="s">
        <v>125</v>
      </c>
      <c r="D50" s="140"/>
      <c r="E50" s="140"/>
      <c r="F50" s="140"/>
      <c r="G50" s="140"/>
      <c r="H50" s="140"/>
      <c r="I50" s="140"/>
      <c r="J50" s="140"/>
      <c r="K50" s="140"/>
      <c r="L50" s="83"/>
      <c r="M50" s="83"/>
      <c r="N50" s="83"/>
      <c r="O50" s="135"/>
      <c r="P50" s="135"/>
      <c r="Q50" s="135"/>
      <c r="R50" s="117"/>
      <c r="S50" s="117"/>
      <c r="T50" s="135"/>
      <c r="U50" s="135"/>
      <c r="V50" s="135"/>
    </row>
    <row r="51" spans="1:22" ht="13.5" customHeight="1">
      <c r="A51" s="139" t="s">
        <v>106</v>
      </c>
      <c r="B51" s="140"/>
      <c r="C51" s="79" t="s">
        <v>106</v>
      </c>
      <c r="D51" s="139" t="s">
        <v>106</v>
      </c>
      <c r="E51" s="140"/>
      <c r="F51" s="140"/>
      <c r="G51" s="79" t="s">
        <v>106</v>
      </c>
      <c r="H51" s="79" t="s">
        <v>106</v>
      </c>
      <c r="I51" s="139" t="s">
        <v>106</v>
      </c>
      <c r="J51" s="140"/>
      <c r="K51" s="140"/>
      <c r="L51" s="82"/>
      <c r="M51" s="82"/>
      <c r="N51" s="82"/>
      <c r="O51" s="134"/>
      <c r="P51" s="134"/>
      <c r="Q51" s="134"/>
      <c r="R51" s="118"/>
      <c r="S51" s="118"/>
      <c r="T51" s="134"/>
      <c r="U51" s="134"/>
      <c r="V51" s="134"/>
    </row>
    <row r="52" spans="1:22" ht="18.75">
      <c r="A52" s="139" t="s">
        <v>106</v>
      </c>
      <c r="B52" s="140"/>
      <c r="C52" s="141" t="s">
        <v>126</v>
      </c>
      <c r="D52" s="140"/>
      <c r="E52" s="140"/>
      <c r="F52" s="140"/>
      <c r="G52" s="140"/>
      <c r="H52" s="140"/>
      <c r="I52" s="140"/>
      <c r="J52" s="140"/>
      <c r="K52" s="140"/>
      <c r="L52" s="82"/>
      <c r="M52" s="82"/>
      <c r="N52" s="82"/>
      <c r="O52" s="134"/>
      <c r="P52" s="134"/>
      <c r="Q52" s="134"/>
      <c r="R52" s="118"/>
      <c r="S52" s="118"/>
      <c r="T52" s="134"/>
      <c r="U52" s="134"/>
      <c r="V52" s="134"/>
    </row>
    <row r="53" spans="1:22" ht="18.75">
      <c r="A53" s="139" t="s">
        <v>106</v>
      </c>
      <c r="B53" s="140"/>
      <c r="C53" s="79" t="s">
        <v>106</v>
      </c>
      <c r="D53" s="139" t="s">
        <v>127</v>
      </c>
      <c r="E53" s="140"/>
      <c r="F53" s="140"/>
      <c r="G53" s="140"/>
      <c r="H53" s="140"/>
      <c r="I53" s="140"/>
      <c r="J53" s="140"/>
      <c r="K53" s="140"/>
      <c r="L53" s="82"/>
      <c r="M53" s="82"/>
      <c r="N53" s="82"/>
      <c r="O53" s="134"/>
      <c r="P53" s="134"/>
      <c r="Q53" s="134"/>
      <c r="R53" s="118"/>
      <c r="S53" s="118"/>
      <c r="T53" s="134"/>
      <c r="U53" s="134"/>
      <c r="V53" s="134"/>
    </row>
    <row r="54" spans="1:22" ht="18.75">
      <c r="A54" s="139" t="s">
        <v>106</v>
      </c>
      <c r="B54" s="140"/>
      <c r="C54" s="79" t="s">
        <v>106</v>
      </c>
      <c r="D54" s="139" t="s">
        <v>106</v>
      </c>
      <c r="E54" s="140"/>
      <c r="F54" s="140"/>
      <c r="G54" s="139" t="s">
        <v>112</v>
      </c>
      <c r="H54" s="140"/>
      <c r="I54" s="140"/>
      <c r="J54" s="140"/>
      <c r="K54" s="140"/>
      <c r="L54" s="82"/>
      <c r="M54" s="82"/>
      <c r="N54" s="82"/>
      <c r="O54" s="133"/>
      <c r="P54" s="133"/>
      <c r="Q54" s="133"/>
      <c r="R54" s="116"/>
      <c r="S54" s="116"/>
      <c r="T54" s="133"/>
      <c r="U54" s="133"/>
      <c r="V54" s="133"/>
    </row>
    <row r="55" spans="1:22" ht="18.75">
      <c r="A55" s="139" t="s">
        <v>106</v>
      </c>
      <c r="B55" s="140"/>
      <c r="C55" s="79" t="s">
        <v>106</v>
      </c>
      <c r="D55" s="139" t="s">
        <v>106</v>
      </c>
      <c r="E55" s="140"/>
      <c r="F55" s="140"/>
      <c r="G55" s="140"/>
      <c r="H55" s="140"/>
      <c r="I55" s="140"/>
      <c r="J55" s="140"/>
      <c r="K55" s="140"/>
      <c r="L55" s="83"/>
      <c r="M55" s="83"/>
      <c r="N55" s="83"/>
      <c r="O55" s="135"/>
      <c r="P55" s="135"/>
      <c r="Q55" s="135"/>
      <c r="R55" s="117"/>
      <c r="S55" s="117"/>
      <c r="T55" s="135"/>
      <c r="U55" s="135"/>
      <c r="V55" s="135"/>
    </row>
    <row r="56" spans="1:22" ht="8.65" customHeight="1">
      <c r="A56" s="139" t="s">
        <v>106</v>
      </c>
      <c r="B56" s="140"/>
      <c r="C56" s="79" t="s">
        <v>106</v>
      </c>
      <c r="D56" s="139" t="s">
        <v>106</v>
      </c>
      <c r="E56" s="140"/>
      <c r="F56" s="140"/>
      <c r="G56" s="79" t="s">
        <v>106</v>
      </c>
      <c r="H56" s="79" t="s">
        <v>106</v>
      </c>
      <c r="I56" s="139" t="s">
        <v>106</v>
      </c>
      <c r="J56" s="140"/>
      <c r="K56" s="140"/>
      <c r="L56" s="82"/>
      <c r="M56" s="82"/>
      <c r="N56" s="82"/>
      <c r="O56" s="134"/>
      <c r="P56" s="134"/>
      <c r="Q56" s="134"/>
      <c r="R56" s="118"/>
      <c r="S56" s="118"/>
      <c r="T56" s="134"/>
      <c r="U56" s="134"/>
      <c r="V56" s="134"/>
    </row>
    <row r="57" spans="1:22" ht="18.75">
      <c r="A57" s="139" t="s">
        <v>106</v>
      </c>
      <c r="B57" s="140"/>
      <c r="C57" s="79" t="s">
        <v>106</v>
      </c>
      <c r="D57" s="139" t="s">
        <v>128</v>
      </c>
      <c r="E57" s="140"/>
      <c r="F57" s="140"/>
      <c r="G57" s="140"/>
      <c r="H57" s="140"/>
      <c r="I57" s="140"/>
      <c r="J57" s="140"/>
      <c r="K57" s="140"/>
      <c r="L57" s="82"/>
      <c r="M57" s="82"/>
      <c r="N57" s="82"/>
      <c r="O57" s="134"/>
      <c r="P57" s="134"/>
      <c r="Q57" s="134"/>
      <c r="R57" s="118"/>
      <c r="S57" s="118"/>
      <c r="T57" s="134"/>
      <c r="U57" s="134"/>
      <c r="V57" s="134"/>
    </row>
    <row r="58" spans="1:22" ht="18.75">
      <c r="A58" s="139" t="s">
        <v>106</v>
      </c>
      <c r="B58" s="140"/>
      <c r="C58" s="79" t="s">
        <v>106</v>
      </c>
      <c r="D58" s="139" t="s">
        <v>106</v>
      </c>
      <c r="E58" s="140"/>
      <c r="F58" s="140"/>
      <c r="G58" s="139" t="s">
        <v>112</v>
      </c>
      <c r="H58" s="140"/>
      <c r="I58" s="140"/>
      <c r="J58" s="140"/>
      <c r="K58" s="140"/>
      <c r="L58" s="82"/>
      <c r="M58" s="82"/>
      <c r="N58" s="82"/>
      <c r="O58" s="133"/>
      <c r="P58" s="133"/>
      <c r="Q58" s="133"/>
      <c r="R58" s="116"/>
      <c r="S58" s="116"/>
      <c r="T58" s="133"/>
      <c r="U58" s="133"/>
      <c r="V58" s="133"/>
    </row>
    <row r="59" spans="1:22" ht="18.75">
      <c r="A59" s="139" t="s">
        <v>106</v>
      </c>
      <c r="B59" s="140"/>
      <c r="C59" s="79" t="s">
        <v>106</v>
      </c>
      <c r="D59" s="139" t="s">
        <v>106</v>
      </c>
      <c r="E59" s="140"/>
      <c r="F59" s="140"/>
      <c r="G59" s="140"/>
      <c r="H59" s="140"/>
      <c r="I59" s="140"/>
      <c r="J59" s="140"/>
      <c r="K59" s="140"/>
      <c r="L59" s="83"/>
      <c r="M59" s="83"/>
      <c r="N59" s="83"/>
      <c r="O59" s="135"/>
      <c r="P59" s="135"/>
      <c r="Q59" s="135"/>
      <c r="R59" s="117"/>
      <c r="S59" s="117"/>
      <c r="T59" s="135"/>
      <c r="U59" s="135"/>
      <c r="V59" s="135"/>
    </row>
    <row r="60" spans="1:22" ht="10.9" customHeight="1">
      <c r="A60" s="139" t="s">
        <v>106</v>
      </c>
      <c r="B60" s="140"/>
      <c r="C60" s="79" t="s">
        <v>106</v>
      </c>
      <c r="D60" s="139" t="s">
        <v>106</v>
      </c>
      <c r="E60" s="140"/>
      <c r="F60" s="140"/>
      <c r="G60" s="79" t="s">
        <v>106</v>
      </c>
      <c r="H60" s="79" t="s">
        <v>106</v>
      </c>
      <c r="I60" s="139" t="s">
        <v>106</v>
      </c>
      <c r="J60" s="140"/>
      <c r="K60" s="140"/>
      <c r="L60" s="82"/>
      <c r="M60" s="82"/>
      <c r="N60" s="82"/>
      <c r="O60" s="133"/>
      <c r="P60" s="133"/>
      <c r="Q60" s="133"/>
      <c r="R60" s="116"/>
      <c r="S60" s="116"/>
      <c r="T60" s="133"/>
      <c r="U60" s="133"/>
      <c r="V60" s="133"/>
    </row>
    <row r="61" spans="1:22" ht="18.75">
      <c r="A61" s="139" t="s">
        <v>106</v>
      </c>
      <c r="B61" s="140"/>
      <c r="C61" s="141" t="s">
        <v>129</v>
      </c>
      <c r="D61" s="140"/>
      <c r="E61" s="140"/>
      <c r="F61" s="140"/>
      <c r="G61" s="140"/>
      <c r="H61" s="140"/>
      <c r="I61" s="140"/>
      <c r="J61" s="140"/>
      <c r="K61" s="140"/>
      <c r="L61" s="83"/>
      <c r="M61" s="83"/>
      <c r="N61" s="83"/>
      <c r="O61" s="135"/>
      <c r="P61" s="135"/>
      <c r="Q61" s="135"/>
      <c r="R61" s="117"/>
      <c r="S61" s="117"/>
      <c r="T61" s="135"/>
      <c r="U61" s="135"/>
      <c r="V61" s="135"/>
    </row>
    <row r="62" spans="1:22" ht="18.75">
      <c r="A62" s="139" t="s">
        <v>106</v>
      </c>
      <c r="B62" s="140"/>
      <c r="C62" s="79" t="s">
        <v>106</v>
      </c>
      <c r="D62" s="139" t="s">
        <v>106</v>
      </c>
      <c r="E62" s="140"/>
      <c r="F62" s="140"/>
      <c r="G62" s="79" t="s">
        <v>106</v>
      </c>
      <c r="H62" s="79" t="s">
        <v>106</v>
      </c>
      <c r="I62" s="139" t="s">
        <v>106</v>
      </c>
      <c r="J62" s="140"/>
      <c r="K62" s="140"/>
      <c r="L62" s="82"/>
      <c r="M62" s="82"/>
      <c r="N62" s="82"/>
      <c r="O62" s="134"/>
      <c r="P62" s="134"/>
      <c r="Q62" s="134"/>
      <c r="R62" s="118"/>
      <c r="S62" s="118"/>
      <c r="T62" s="134"/>
      <c r="U62" s="134"/>
      <c r="V62" s="134"/>
    </row>
    <row r="63" spans="1:22" ht="18.75">
      <c r="A63" s="139" t="s">
        <v>106</v>
      </c>
      <c r="B63" s="140"/>
      <c r="C63" s="141" t="s">
        <v>130</v>
      </c>
      <c r="D63" s="140"/>
      <c r="E63" s="140"/>
      <c r="F63" s="140"/>
      <c r="G63" s="140"/>
      <c r="H63" s="140"/>
      <c r="I63" s="140"/>
      <c r="J63" s="140"/>
      <c r="K63" s="140"/>
      <c r="L63" s="82"/>
      <c r="M63" s="82"/>
      <c r="N63" s="82"/>
      <c r="O63" s="134"/>
      <c r="P63" s="134"/>
      <c r="Q63" s="134"/>
      <c r="R63" s="118"/>
      <c r="S63" s="118"/>
      <c r="T63" s="134"/>
      <c r="U63" s="134"/>
      <c r="V63" s="134"/>
    </row>
    <row r="64" spans="1:22" ht="18.75">
      <c r="A64" s="139" t="s">
        <v>106</v>
      </c>
      <c r="B64" s="140"/>
      <c r="C64" s="79" t="s">
        <v>106</v>
      </c>
      <c r="D64" s="139" t="s">
        <v>131</v>
      </c>
      <c r="E64" s="140"/>
      <c r="F64" s="140"/>
      <c r="G64" s="140"/>
      <c r="H64" s="140"/>
      <c r="I64" s="140"/>
      <c r="J64" s="140"/>
      <c r="K64" s="140"/>
      <c r="L64" s="82"/>
      <c r="M64" s="82"/>
      <c r="N64" s="82"/>
      <c r="O64" s="134"/>
      <c r="P64" s="134"/>
      <c r="Q64" s="134"/>
      <c r="R64" s="118"/>
      <c r="S64" s="118"/>
      <c r="T64" s="134"/>
      <c r="U64" s="134"/>
      <c r="V64" s="134"/>
    </row>
    <row r="65" spans="1:22" ht="18.75">
      <c r="A65" s="139" t="s">
        <v>106</v>
      </c>
      <c r="B65" s="140"/>
      <c r="C65" s="79" t="s">
        <v>106</v>
      </c>
      <c r="D65" s="139" t="s">
        <v>106</v>
      </c>
      <c r="E65" s="140"/>
      <c r="F65" s="140"/>
      <c r="G65" s="139" t="s">
        <v>112</v>
      </c>
      <c r="H65" s="140"/>
      <c r="I65" s="140"/>
      <c r="J65" s="140"/>
      <c r="K65" s="140"/>
      <c r="L65" s="82"/>
      <c r="M65" s="82"/>
      <c r="N65" s="82"/>
      <c r="O65" s="133"/>
      <c r="P65" s="133"/>
      <c r="Q65" s="133"/>
      <c r="R65" s="116"/>
      <c r="S65" s="116"/>
      <c r="T65" s="133"/>
      <c r="U65" s="133"/>
      <c r="V65" s="133"/>
    </row>
    <row r="66" spans="1:22" ht="18.75">
      <c r="A66" s="139" t="s">
        <v>106</v>
      </c>
      <c r="B66" s="140"/>
      <c r="C66" s="79" t="s">
        <v>106</v>
      </c>
      <c r="D66" s="139" t="s">
        <v>106</v>
      </c>
      <c r="E66" s="140"/>
      <c r="F66" s="140"/>
      <c r="G66" s="140"/>
      <c r="H66" s="140"/>
      <c r="I66" s="140"/>
      <c r="J66" s="140"/>
      <c r="K66" s="140"/>
      <c r="L66" s="83"/>
      <c r="M66" s="83"/>
      <c r="N66" s="83"/>
      <c r="O66" s="135"/>
      <c r="P66" s="135"/>
      <c r="Q66" s="135"/>
      <c r="R66" s="117"/>
      <c r="S66" s="117"/>
      <c r="T66" s="135"/>
      <c r="U66" s="135"/>
      <c r="V66" s="135"/>
    </row>
    <row r="67" spans="1:22" ht="18.75">
      <c r="A67" s="139" t="s">
        <v>106</v>
      </c>
      <c r="B67" s="140"/>
      <c r="C67" s="79" t="s">
        <v>106</v>
      </c>
      <c r="D67" s="139" t="s">
        <v>106</v>
      </c>
      <c r="E67" s="140"/>
      <c r="F67" s="140"/>
      <c r="G67" s="79" t="s">
        <v>106</v>
      </c>
      <c r="H67" s="79" t="s">
        <v>106</v>
      </c>
      <c r="I67" s="139" t="s">
        <v>106</v>
      </c>
      <c r="J67" s="140"/>
      <c r="K67" s="140"/>
      <c r="L67" s="82"/>
      <c r="M67" s="82"/>
      <c r="N67" s="82"/>
      <c r="O67" s="134"/>
      <c r="P67" s="134"/>
      <c r="Q67" s="134"/>
      <c r="R67" s="118"/>
      <c r="S67" s="118"/>
      <c r="T67" s="134"/>
      <c r="U67" s="134"/>
      <c r="V67" s="134"/>
    </row>
    <row r="68" spans="1:22" ht="18.75">
      <c r="A68" s="139" t="s">
        <v>106</v>
      </c>
      <c r="B68" s="140"/>
      <c r="C68" s="79" t="s">
        <v>106</v>
      </c>
      <c r="D68" s="139" t="s">
        <v>132</v>
      </c>
      <c r="E68" s="140"/>
      <c r="F68" s="140"/>
      <c r="G68" s="140"/>
      <c r="H68" s="140"/>
      <c r="I68" s="140"/>
      <c r="J68" s="140"/>
      <c r="K68" s="140"/>
      <c r="L68" s="82"/>
      <c r="M68" s="82"/>
      <c r="N68" s="82"/>
      <c r="O68" s="134"/>
      <c r="P68" s="134"/>
      <c r="Q68" s="134"/>
      <c r="R68" s="118"/>
      <c r="S68" s="118"/>
      <c r="T68" s="134"/>
      <c r="U68" s="134"/>
      <c r="V68" s="134"/>
    </row>
    <row r="69" spans="1:22" ht="18.75">
      <c r="A69" s="139" t="s">
        <v>106</v>
      </c>
      <c r="B69" s="140"/>
      <c r="C69" s="79" t="s">
        <v>106</v>
      </c>
      <c r="D69" s="139" t="s">
        <v>106</v>
      </c>
      <c r="E69" s="140"/>
      <c r="F69" s="140"/>
      <c r="G69" s="139" t="s">
        <v>112</v>
      </c>
      <c r="H69" s="140"/>
      <c r="I69" s="140"/>
      <c r="J69" s="140"/>
      <c r="K69" s="140"/>
      <c r="L69" s="82"/>
      <c r="M69" s="82"/>
      <c r="N69" s="82"/>
      <c r="O69" s="134"/>
      <c r="P69" s="134"/>
      <c r="Q69" s="134"/>
      <c r="R69" s="118"/>
      <c r="S69" s="118"/>
      <c r="T69" s="134"/>
      <c r="U69" s="134"/>
      <c r="V69" s="134"/>
    </row>
    <row r="70" spans="1:22" ht="18.75">
      <c r="A70" s="139" t="s">
        <v>106</v>
      </c>
      <c r="B70" s="140"/>
      <c r="C70" s="79" t="s">
        <v>106</v>
      </c>
      <c r="D70" s="139" t="s">
        <v>106</v>
      </c>
      <c r="E70" s="140"/>
      <c r="F70" s="140"/>
      <c r="G70" s="139" t="s">
        <v>123</v>
      </c>
      <c r="H70" s="140"/>
      <c r="I70" s="140"/>
      <c r="J70" s="140"/>
      <c r="K70" s="140"/>
      <c r="L70" s="86"/>
      <c r="M70" s="86"/>
      <c r="N70" s="82"/>
      <c r="O70" s="134"/>
      <c r="P70" s="134"/>
      <c r="Q70" s="134"/>
      <c r="R70" s="118"/>
      <c r="S70" s="118"/>
      <c r="T70" s="134"/>
      <c r="U70" s="134"/>
      <c r="V70" s="134"/>
    </row>
    <row r="71" spans="1:22" ht="40.9" customHeight="1">
      <c r="A71" s="139" t="s">
        <v>106</v>
      </c>
      <c r="B71" s="140"/>
      <c r="C71" s="79" t="s">
        <v>106</v>
      </c>
      <c r="D71" s="139" t="s">
        <v>106</v>
      </c>
      <c r="E71" s="140"/>
      <c r="F71" s="140"/>
      <c r="G71" s="79" t="s">
        <v>106</v>
      </c>
      <c r="H71" s="139" t="s">
        <v>133</v>
      </c>
      <c r="I71" s="140"/>
      <c r="J71" s="140"/>
      <c r="K71" s="140"/>
      <c r="L71" s="82"/>
      <c r="M71" s="82"/>
      <c r="N71" s="82"/>
      <c r="O71" s="133"/>
      <c r="P71" s="133"/>
      <c r="Q71" s="133"/>
      <c r="R71" s="116"/>
      <c r="S71" s="116"/>
      <c r="T71" s="133"/>
      <c r="U71" s="133"/>
      <c r="V71" s="133"/>
    </row>
    <row r="72" spans="1:22" ht="18.75">
      <c r="A72" s="139" t="s">
        <v>106</v>
      </c>
      <c r="B72" s="140"/>
      <c r="C72" s="79" t="s">
        <v>106</v>
      </c>
      <c r="D72" s="139" t="s">
        <v>106</v>
      </c>
      <c r="E72" s="140"/>
      <c r="F72" s="140"/>
      <c r="G72" s="140"/>
      <c r="H72" s="140"/>
      <c r="I72" s="140"/>
      <c r="J72" s="140"/>
      <c r="K72" s="140"/>
      <c r="L72" s="83"/>
      <c r="M72" s="83"/>
      <c r="N72" s="83"/>
      <c r="O72" s="135"/>
      <c r="P72" s="135"/>
      <c r="Q72" s="135"/>
      <c r="R72" s="117"/>
      <c r="S72" s="117"/>
      <c r="T72" s="135"/>
      <c r="U72" s="135"/>
      <c r="V72" s="135"/>
    </row>
    <row r="73" spans="1:22" ht="18.75">
      <c r="A73" s="139" t="s">
        <v>106</v>
      </c>
      <c r="B73" s="140"/>
      <c r="C73" s="79" t="s">
        <v>106</v>
      </c>
      <c r="D73" s="139" t="s">
        <v>106</v>
      </c>
      <c r="E73" s="140"/>
      <c r="F73" s="140"/>
      <c r="G73" s="79" t="s">
        <v>106</v>
      </c>
      <c r="H73" s="79" t="s">
        <v>106</v>
      </c>
      <c r="I73" s="139" t="s">
        <v>106</v>
      </c>
      <c r="J73" s="140"/>
      <c r="K73" s="140"/>
      <c r="L73" s="82"/>
      <c r="M73" s="82"/>
      <c r="N73" s="82"/>
      <c r="O73" s="134"/>
      <c r="P73" s="134"/>
      <c r="Q73" s="134"/>
      <c r="R73" s="118"/>
      <c r="S73" s="118"/>
      <c r="T73" s="134"/>
      <c r="U73" s="134"/>
      <c r="V73" s="134"/>
    </row>
    <row r="74" spans="1:22" ht="18.75">
      <c r="A74" s="139" t="s">
        <v>106</v>
      </c>
      <c r="B74" s="140"/>
      <c r="C74" s="79" t="s">
        <v>106</v>
      </c>
      <c r="D74" s="139" t="s">
        <v>134</v>
      </c>
      <c r="E74" s="140"/>
      <c r="F74" s="140"/>
      <c r="G74" s="140"/>
      <c r="H74" s="140"/>
      <c r="I74" s="140"/>
      <c r="J74" s="140"/>
      <c r="K74" s="140"/>
      <c r="L74" s="82"/>
      <c r="M74" s="82"/>
      <c r="N74" s="82"/>
      <c r="O74" s="134"/>
      <c r="P74" s="134"/>
      <c r="Q74" s="134"/>
      <c r="R74" s="118"/>
      <c r="S74" s="118"/>
      <c r="T74" s="134"/>
      <c r="U74" s="134"/>
      <c r="V74" s="134"/>
    </row>
    <row r="75" spans="1:22" ht="18.75">
      <c r="A75" s="139" t="s">
        <v>106</v>
      </c>
      <c r="B75" s="140"/>
      <c r="C75" s="79" t="s">
        <v>106</v>
      </c>
      <c r="D75" s="139" t="s">
        <v>106</v>
      </c>
      <c r="E75" s="140"/>
      <c r="F75" s="140"/>
      <c r="G75" s="139" t="s">
        <v>112</v>
      </c>
      <c r="H75" s="140"/>
      <c r="I75" s="140"/>
      <c r="J75" s="140"/>
      <c r="K75" s="140"/>
      <c r="L75" s="82"/>
      <c r="M75" s="82"/>
      <c r="N75" s="82"/>
      <c r="O75" s="133"/>
      <c r="P75" s="133"/>
      <c r="Q75" s="133"/>
      <c r="R75" s="116"/>
      <c r="S75" s="116"/>
      <c r="T75" s="133"/>
      <c r="U75" s="133"/>
      <c r="V75" s="133"/>
    </row>
    <row r="76" spans="1:22" ht="18.75">
      <c r="A76" s="139" t="s">
        <v>106</v>
      </c>
      <c r="B76" s="140"/>
      <c r="C76" s="79" t="s">
        <v>106</v>
      </c>
      <c r="D76" s="139" t="s">
        <v>106</v>
      </c>
      <c r="E76" s="140"/>
      <c r="F76" s="140"/>
      <c r="G76" s="140"/>
      <c r="H76" s="140"/>
      <c r="I76" s="140"/>
      <c r="J76" s="140"/>
      <c r="K76" s="140"/>
      <c r="L76" s="83"/>
      <c r="M76" s="83"/>
      <c r="N76" s="83"/>
      <c r="O76" s="135"/>
      <c r="P76" s="135"/>
      <c r="Q76" s="135"/>
      <c r="R76" s="117"/>
      <c r="S76" s="117"/>
      <c r="T76" s="135"/>
      <c r="U76" s="135"/>
      <c r="V76" s="135"/>
    </row>
    <row r="77" spans="1:22" ht="18.75">
      <c r="A77" s="139" t="s">
        <v>106</v>
      </c>
      <c r="B77" s="140"/>
      <c r="C77" s="79" t="s">
        <v>106</v>
      </c>
      <c r="D77" s="139" t="s">
        <v>106</v>
      </c>
      <c r="E77" s="140"/>
      <c r="F77" s="140"/>
      <c r="G77" s="79" t="s">
        <v>106</v>
      </c>
      <c r="H77" s="79" t="s">
        <v>106</v>
      </c>
      <c r="I77" s="139" t="s">
        <v>106</v>
      </c>
      <c r="J77" s="140"/>
      <c r="K77" s="140"/>
      <c r="L77" s="82"/>
      <c r="M77" s="82"/>
      <c r="N77" s="82"/>
      <c r="O77" s="134"/>
      <c r="P77" s="134"/>
      <c r="Q77" s="134"/>
      <c r="R77" s="118"/>
      <c r="S77" s="118"/>
      <c r="T77" s="134"/>
      <c r="U77" s="134"/>
      <c r="V77" s="134"/>
    </row>
    <row r="78" spans="1:22" ht="18.75">
      <c r="A78" s="139" t="s">
        <v>106</v>
      </c>
      <c r="B78" s="140"/>
      <c r="C78" s="79" t="s">
        <v>106</v>
      </c>
      <c r="D78" s="139" t="s">
        <v>135</v>
      </c>
      <c r="E78" s="140"/>
      <c r="F78" s="140"/>
      <c r="G78" s="140"/>
      <c r="H78" s="140"/>
      <c r="I78" s="140"/>
      <c r="J78" s="140"/>
      <c r="K78" s="140"/>
      <c r="L78" s="82"/>
      <c r="M78" s="82"/>
      <c r="N78" s="82"/>
      <c r="O78" s="134"/>
      <c r="P78" s="134"/>
      <c r="Q78" s="134"/>
      <c r="R78" s="118"/>
      <c r="S78" s="118"/>
      <c r="T78" s="134"/>
      <c r="U78" s="134"/>
      <c r="V78" s="134"/>
    </row>
    <row r="79" spans="1:22" ht="18.75">
      <c r="A79" s="139" t="s">
        <v>106</v>
      </c>
      <c r="B79" s="140"/>
      <c r="C79" s="79" t="s">
        <v>106</v>
      </c>
      <c r="D79" s="139" t="s">
        <v>106</v>
      </c>
      <c r="E79" s="140"/>
      <c r="F79" s="140"/>
      <c r="G79" s="139" t="s">
        <v>112</v>
      </c>
      <c r="H79" s="140"/>
      <c r="I79" s="140"/>
      <c r="J79" s="140"/>
      <c r="K79" s="140"/>
      <c r="L79" s="82"/>
      <c r="M79" s="82"/>
      <c r="N79" s="82"/>
      <c r="O79" s="133"/>
      <c r="P79" s="133"/>
      <c r="Q79" s="133"/>
      <c r="R79" s="116"/>
      <c r="S79" s="116"/>
      <c r="T79" s="133"/>
      <c r="U79" s="133"/>
      <c r="V79" s="133"/>
    </row>
    <row r="80" spans="1:22" ht="18.75">
      <c r="A80" s="139" t="s">
        <v>106</v>
      </c>
      <c r="B80" s="140"/>
      <c r="C80" s="79" t="s">
        <v>106</v>
      </c>
      <c r="D80" s="139" t="s">
        <v>106</v>
      </c>
      <c r="E80" s="140"/>
      <c r="F80" s="140"/>
      <c r="G80" s="140"/>
      <c r="H80" s="140"/>
      <c r="I80" s="140"/>
      <c r="J80" s="140"/>
      <c r="K80" s="140"/>
      <c r="L80" s="83"/>
      <c r="M80" s="83"/>
      <c r="N80" s="83"/>
      <c r="O80" s="135"/>
      <c r="P80" s="135"/>
      <c r="Q80" s="135"/>
      <c r="R80" s="117"/>
      <c r="S80" s="117"/>
      <c r="T80" s="135"/>
      <c r="U80" s="135"/>
      <c r="V80" s="135"/>
    </row>
    <row r="81" spans="1:22" ht="18.75">
      <c r="A81" s="139" t="s">
        <v>106</v>
      </c>
      <c r="B81" s="140"/>
      <c r="C81" s="79" t="s">
        <v>106</v>
      </c>
      <c r="D81" s="139" t="s">
        <v>106</v>
      </c>
      <c r="E81" s="140"/>
      <c r="F81" s="140"/>
      <c r="G81" s="79" t="s">
        <v>106</v>
      </c>
      <c r="H81" s="79" t="s">
        <v>106</v>
      </c>
      <c r="I81" s="139" t="s">
        <v>106</v>
      </c>
      <c r="J81" s="140"/>
      <c r="K81" s="140"/>
      <c r="L81" s="82"/>
      <c r="M81" s="82"/>
      <c r="N81" s="82"/>
      <c r="O81" s="134"/>
      <c r="P81" s="134"/>
      <c r="Q81" s="134"/>
      <c r="R81" s="118"/>
      <c r="S81" s="118"/>
      <c r="T81" s="134"/>
      <c r="U81" s="134"/>
      <c r="V81" s="134"/>
    </row>
    <row r="82" spans="1:22" ht="18.75" hidden="1" customHeight="1">
      <c r="A82" s="139" t="s">
        <v>106</v>
      </c>
      <c r="B82" s="140"/>
      <c r="C82" s="79" t="s">
        <v>106</v>
      </c>
      <c r="D82" s="139" t="s">
        <v>136</v>
      </c>
      <c r="E82" s="140"/>
      <c r="F82" s="140"/>
      <c r="G82" s="140"/>
      <c r="H82" s="140"/>
      <c r="I82" s="140"/>
      <c r="J82" s="140"/>
      <c r="K82" s="140"/>
      <c r="L82" s="82"/>
      <c r="M82" s="82"/>
      <c r="N82" s="82"/>
      <c r="O82" s="134"/>
      <c r="P82" s="134"/>
      <c r="Q82" s="134"/>
      <c r="R82" s="118"/>
      <c r="S82" s="118"/>
      <c r="T82" s="134"/>
      <c r="U82" s="134"/>
      <c r="V82" s="134"/>
    </row>
    <row r="83" spans="1:22" ht="18.75" hidden="1" customHeight="1">
      <c r="A83" s="139" t="s">
        <v>106</v>
      </c>
      <c r="B83" s="140"/>
      <c r="C83" s="79" t="s">
        <v>106</v>
      </c>
      <c r="D83" s="139" t="s">
        <v>106</v>
      </c>
      <c r="E83" s="140"/>
      <c r="F83" s="140"/>
      <c r="G83" s="139" t="s">
        <v>112</v>
      </c>
      <c r="H83" s="140"/>
      <c r="I83" s="140"/>
      <c r="J83" s="140"/>
      <c r="K83" s="140"/>
      <c r="L83" s="82"/>
      <c r="M83" s="82"/>
      <c r="N83" s="82"/>
      <c r="O83" s="133"/>
      <c r="P83" s="133"/>
      <c r="Q83" s="133"/>
      <c r="R83" s="116"/>
      <c r="S83" s="116"/>
      <c r="T83" s="133"/>
      <c r="U83" s="133"/>
      <c r="V83" s="133"/>
    </row>
    <row r="84" spans="1:22" ht="18.75" hidden="1" customHeight="1">
      <c r="A84" s="139" t="s">
        <v>106</v>
      </c>
      <c r="B84" s="140"/>
      <c r="C84" s="79" t="s">
        <v>106</v>
      </c>
      <c r="D84" s="139" t="s">
        <v>106</v>
      </c>
      <c r="E84" s="140"/>
      <c r="F84" s="140"/>
      <c r="G84" s="140"/>
      <c r="H84" s="140"/>
      <c r="I84" s="140"/>
      <c r="J84" s="140"/>
      <c r="K84" s="140"/>
      <c r="L84" s="83"/>
      <c r="M84" s="83"/>
      <c r="N84" s="83"/>
      <c r="O84" s="135"/>
      <c r="P84" s="135"/>
      <c r="Q84" s="135"/>
      <c r="R84" s="117"/>
      <c r="S84" s="117"/>
      <c r="T84" s="135"/>
      <c r="U84" s="135"/>
      <c r="V84" s="135"/>
    </row>
    <row r="85" spans="1:22" ht="18.75" hidden="1" customHeight="1">
      <c r="A85" s="139" t="s">
        <v>106</v>
      </c>
      <c r="B85" s="140"/>
      <c r="C85" s="79" t="s">
        <v>106</v>
      </c>
      <c r="D85" s="139" t="s">
        <v>106</v>
      </c>
      <c r="E85" s="140"/>
      <c r="F85" s="140"/>
      <c r="G85" s="79" t="s">
        <v>106</v>
      </c>
      <c r="H85" s="79" t="s">
        <v>106</v>
      </c>
      <c r="I85" s="139" t="s">
        <v>106</v>
      </c>
      <c r="J85" s="140"/>
      <c r="K85" s="140"/>
      <c r="L85" s="82"/>
      <c r="M85" s="82"/>
      <c r="N85" s="82"/>
      <c r="O85" s="134"/>
      <c r="P85" s="134"/>
      <c r="Q85" s="134"/>
      <c r="R85" s="118"/>
      <c r="S85" s="118"/>
      <c r="T85" s="134"/>
      <c r="U85" s="134"/>
      <c r="V85" s="134"/>
    </row>
    <row r="86" spans="1:22" ht="18.75">
      <c r="A86" s="139" t="s">
        <v>106</v>
      </c>
      <c r="B86" s="140"/>
      <c r="C86" s="79" t="s">
        <v>106</v>
      </c>
      <c r="D86" s="139" t="s">
        <v>137</v>
      </c>
      <c r="E86" s="140"/>
      <c r="F86" s="140"/>
      <c r="G86" s="140"/>
      <c r="H86" s="140"/>
      <c r="I86" s="140"/>
      <c r="J86" s="140"/>
      <c r="K86" s="140"/>
      <c r="L86" s="82"/>
      <c r="M86" s="82"/>
      <c r="N86" s="82"/>
      <c r="O86" s="134"/>
      <c r="P86" s="134"/>
      <c r="Q86" s="134"/>
      <c r="R86" s="118"/>
      <c r="S86" s="118"/>
      <c r="T86" s="134"/>
      <c r="U86" s="134"/>
      <c r="V86" s="134"/>
    </row>
    <row r="87" spans="1:22" ht="18.75">
      <c r="A87" s="139" t="s">
        <v>106</v>
      </c>
      <c r="B87" s="140"/>
      <c r="C87" s="79" t="s">
        <v>106</v>
      </c>
      <c r="D87" s="139" t="s">
        <v>106</v>
      </c>
      <c r="E87" s="140"/>
      <c r="F87" s="140"/>
      <c r="G87" s="139" t="s">
        <v>112</v>
      </c>
      <c r="H87" s="140"/>
      <c r="I87" s="140"/>
      <c r="J87" s="140"/>
      <c r="K87" s="140"/>
      <c r="L87" s="82"/>
      <c r="M87" s="82"/>
      <c r="N87" s="82"/>
      <c r="O87" s="134"/>
      <c r="P87" s="134"/>
      <c r="Q87" s="134"/>
      <c r="R87" s="118"/>
      <c r="S87" s="118"/>
      <c r="T87" s="134"/>
      <c r="U87" s="134"/>
      <c r="V87" s="134"/>
    </row>
    <row r="88" spans="1:22" ht="18.75">
      <c r="A88" s="139" t="s">
        <v>106</v>
      </c>
      <c r="B88" s="140"/>
      <c r="C88" s="79" t="s">
        <v>106</v>
      </c>
      <c r="D88" s="139" t="s">
        <v>106</v>
      </c>
      <c r="E88" s="140"/>
      <c r="F88" s="140"/>
      <c r="G88" s="139" t="s">
        <v>123</v>
      </c>
      <c r="H88" s="140"/>
      <c r="I88" s="140"/>
      <c r="J88" s="140"/>
      <c r="K88" s="140"/>
      <c r="L88" s="86"/>
      <c r="M88" s="86"/>
      <c r="N88" s="82"/>
      <c r="O88" s="134"/>
      <c r="P88" s="134"/>
      <c r="Q88" s="134"/>
      <c r="R88" s="118"/>
      <c r="S88" s="118"/>
      <c r="T88" s="134"/>
      <c r="U88" s="134"/>
      <c r="V88" s="134"/>
    </row>
    <row r="89" spans="1:22" ht="18.75">
      <c r="A89" s="139" t="s">
        <v>106</v>
      </c>
      <c r="B89" s="140"/>
      <c r="C89" s="79" t="s">
        <v>106</v>
      </c>
      <c r="D89" s="139" t="s">
        <v>106</v>
      </c>
      <c r="E89" s="140"/>
      <c r="F89" s="140"/>
      <c r="G89" s="79" t="s">
        <v>106</v>
      </c>
      <c r="H89" s="139" t="s">
        <v>138</v>
      </c>
      <c r="I89" s="140"/>
      <c r="J89" s="140"/>
      <c r="K89" s="140"/>
      <c r="L89" s="82"/>
      <c r="M89" s="82"/>
      <c r="N89" s="82"/>
      <c r="O89" s="133"/>
      <c r="P89" s="133"/>
      <c r="Q89" s="133"/>
      <c r="R89" s="116"/>
      <c r="S89" s="116"/>
      <c r="T89" s="133"/>
      <c r="U89" s="133"/>
      <c r="V89" s="133"/>
    </row>
    <row r="90" spans="1:22" ht="18.75">
      <c r="A90" s="139" t="s">
        <v>106</v>
      </c>
      <c r="B90" s="140"/>
      <c r="C90" s="79" t="s">
        <v>106</v>
      </c>
      <c r="D90" s="139" t="s">
        <v>106</v>
      </c>
      <c r="E90" s="140"/>
      <c r="F90" s="140"/>
      <c r="G90" s="140"/>
      <c r="H90" s="140"/>
      <c r="I90" s="140"/>
      <c r="J90" s="140"/>
      <c r="K90" s="140"/>
      <c r="L90" s="83"/>
      <c r="M90" s="83"/>
      <c r="N90" s="83"/>
      <c r="O90" s="135"/>
      <c r="P90" s="135"/>
      <c r="Q90" s="135"/>
      <c r="R90" s="117"/>
      <c r="S90" s="117"/>
      <c r="T90" s="135"/>
      <c r="U90" s="135"/>
      <c r="V90" s="135"/>
    </row>
    <row r="91" spans="1:22" ht="18.75">
      <c r="A91" s="139" t="s">
        <v>106</v>
      </c>
      <c r="B91" s="140"/>
      <c r="C91" s="79" t="s">
        <v>106</v>
      </c>
      <c r="D91" s="139" t="s">
        <v>106</v>
      </c>
      <c r="E91" s="140"/>
      <c r="F91" s="140"/>
      <c r="G91" s="79" t="s">
        <v>106</v>
      </c>
      <c r="H91" s="79" t="s">
        <v>106</v>
      </c>
      <c r="I91" s="139" t="s">
        <v>106</v>
      </c>
      <c r="J91" s="140"/>
      <c r="K91" s="140"/>
      <c r="L91" s="82"/>
      <c r="M91" s="82"/>
      <c r="N91" s="82"/>
      <c r="O91" s="134"/>
      <c r="P91" s="134"/>
      <c r="Q91" s="134"/>
      <c r="R91" s="118"/>
      <c r="S91" s="118"/>
      <c r="T91" s="134"/>
      <c r="U91" s="134"/>
      <c r="V91" s="134"/>
    </row>
    <row r="92" spans="1:22" ht="18.75">
      <c r="A92" s="139" t="s">
        <v>106</v>
      </c>
      <c r="B92" s="140"/>
      <c r="C92" s="79" t="s">
        <v>106</v>
      </c>
      <c r="D92" s="139" t="s">
        <v>139</v>
      </c>
      <c r="E92" s="140"/>
      <c r="F92" s="140"/>
      <c r="G92" s="140"/>
      <c r="H92" s="140"/>
      <c r="I92" s="140"/>
      <c r="J92" s="140"/>
      <c r="K92" s="140"/>
      <c r="L92" s="82"/>
      <c r="M92" s="82"/>
      <c r="N92" s="82"/>
      <c r="O92" s="134"/>
      <c r="P92" s="134"/>
      <c r="Q92" s="134"/>
      <c r="R92" s="118"/>
      <c r="S92" s="118"/>
      <c r="T92" s="134"/>
      <c r="U92" s="134"/>
      <c r="V92" s="134"/>
    </row>
    <row r="93" spans="1:22" ht="18.75">
      <c r="A93" s="139" t="s">
        <v>106</v>
      </c>
      <c r="B93" s="140"/>
      <c r="C93" s="79" t="s">
        <v>106</v>
      </c>
      <c r="D93" s="139" t="s">
        <v>106</v>
      </c>
      <c r="E93" s="140"/>
      <c r="F93" s="140"/>
      <c r="G93" s="139" t="s">
        <v>112</v>
      </c>
      <c r="H93" s="140"/>
      <c r="I93" s="140"/>
      <c r="J93" s="140"/>
      <c r="K93" s="140"/>
      <c r="L93" s="82"/>
      <c r="M93" s="82"/>
      <c r="N93" s="82"/>
      <c r="O93" s="133"/>
      <c r="P93" s="133"/>
      <c r="Q93" s="133"/>
      <c r="R93" s="116"/>
      <c r="S93" s="116"/>
      <c r="T93" s="133"/>
      <c r="U93" s="133"/>
      <c r="V93" s="133"/>
    </row>
    <row r="94" spans="1:22" ht="18.75">
      <c r="A94" s="139" t="s">
        <v>106</v>
      </c>
      <c r="B94" s="140"/>
      <c r="C94" s="79" t="s">
        <v>106</v>
      </c>
      <c r="D94" s="139" t="s">
        <v>106</v>
      </c>
      <c r="E94" s="140"/>
      <c r="F94" s="140"/>
      <c r="G94" s="140"/>
      <c r="H94" s="140"/>
      <c r="I94" s="140"/>
      <c r="J94" s="140"/>
      <c r="K94" s="140"/>
      <c r="L94" s="83"/>
      <c r="M94" s="83"/>
      <c r="N94" s="83"/>
      <c r="O94" s="135"/>
      <c r="P94" s="135"/>
      <c r="Q94" s="135"/>
      <c r="R94" s="117"/>
      <c r="S94" s="117"/>
      <c r="T94" s="135"/>
      <c r="U94" s="135"/>
      <c r="V94" s="135"/>
    </row>
    <row r="95" spans="1:22" ht="18.75">
      <c r="A95" s="139" t="s">
        <v>106</v>
      </c>
      <c r="B95" s="140"/>
      <c r="C95" s="79" t="s">
        <v>106</v>
      </c>
      <c r="D95" s="139" t="s">
        <v>106</v>
      </c>
      <c r="E95" s="140"/>
      <c r="F95" s="140"/>
      <c r="G95" s="79" t="s">
        <v>106</v>
      </c>
      <c r="H95" s="79" t="s">
        <v>106</v>
      </c>
      <c r="I95" s="139" t="s">
        <v>106</v>
      </c>
      <c r="J95" s="140"/>
      <c r="K95" s="140"/>
      <c r="L95" s="82"/>
      <c r="M95" s="82"/>
      <c r="N95" s="82"/>
      <c r="O95" s="134"/>
      <c r="P95" s="134"/>
      <c r="Q95" s="134"/>
      <c r="R95" s="118"/>
      <c r="S95" s="118"/>
      <c r="T95" s="134"/>
      <c r="U95" s="134"/>
      <c r="V95" s="134"/>
    </row>
    <row r="96" spans="1:22" ht="18.75">
      <c r="A96" s="139" t="s">
        <v>106</v>
      </c>
      <c r="B96" s="140"/>
      <c r="C96" s="79" t="s">
        <v>106</v>
      </c>
      <c r="D96" s="139" t="s">
        <v>140</v>
      </c>
      <c r="E96" s="140"/>
      <c r="F96" s="140"/>
      <c r="G96" s="140"/>
      <c r="H96" s="140"/>
      <c r="I96" s="140"/>
      <c r="J96" s="140"/>
      <c r="K96" s="140"/>
      <c r="L96" s="82"/>
      <c r="M96" s="82"/>
      <c r="N96" s="82"/>
      <c r="O96" s="134"/>
      <c r="P96" s="134"/>
      <c r="Q96" s="134"/>
      <c r="R96" s="118"/>
      <c r="S96" s="118"/>
      <c r="T96" s="134"/>
      <c r="U96" s="134"/>
      <c r="V96" s="134"/>
    </row>
    <row r="97" spans="1:22" ht="18.75">
      <c r="A97" s="139" t="s">
        <v>106</v>
      </c>
      <c r="B97" s="140"/>
      <c r="C97" s="79" t="s">
        <v>106</v>
      </c>
      <c r="D97" s="139" t="s">
        <v>106</v>
      </c>
      <c r="E97" s="140"/>
      <c r="F97" s="140"/>
      <c r="G97" s="139" t="s">
        <v>112</v>
      </c>
      <c r="H97" s="140"/>
      <c r="I97" s="140"/>
      <c r="J97" s="140"/>
      <c r="K97" s="140"/>
      <c r="L97" s="82"/>
      <c r="M97" s="82"/>
      <c r="N97" s="82"/>
      <c r="O97" s="133"/>
      <c r="P97" s="133"/>
      <c r="Q97" s="133"/>
      <c r="R97" s="116"/>
      <c r="S97" s="116"/>
      <c r="T97" s="133"/>
      <c r="U97" s="133"/>
      <c r="V97" s="133"/>
    </row>
    <row r="98" spans="1:22" ht="18.75">
      <c r="A98" s="139" t="s">
        <v>106</v>
      </c>
      <c r="B98" s="140"/>
      <c r="C98" s="79" t="s">
        <v>106</v>
      </c>
      <c r="D98" s="139" t="s">
        <v>106</v>
      </c>
      <c r="E98" s="140"/>
      <c r="F98" s="140"/>
      <c r="G98" s="140"/>
      <c r="H98" s="140"/>
      <c r="I98" s="140"/>
      <c r="J98" s="140"/>
      <c r="K98" s="140"/>
      <c r="L98" s="83"/>
      <c r="M98" s="83"/>
      <c r="N98" s="83"/>
      <c r="O98" s="135"/>
      <c r="P98" s="135"/>
      <c r="Q98" s="135"/>
      <c r="R98" s="117"/>
      <c r="S98" s="117"/>
      <c r="T98" s="135"/>
      <c r="U98" s="135"/>
      <c r="V98" s="135"/>
    </row>
    <row r="99" spans="1:22" ht="18.75">
      <c r="A99" s="139" t="s">
        <v>106</v>
      </c>
      <c r="B99" s="140"/>
      <c r="C99" s="79" t="s">
        <v>106</v>
      </c>
      <c r="D99" s="139" t="s">
        <v>106</v>
      </c>
      <c r="E99" s="140"/>
      <c r="F99" s="140"/>
      <c r="G99" s="79" t="s">
        <v>106</v>
      </c>
      <c r="H99" s="79" t="s">
        <v>106</v>
      </c>
      <c r="I99" s="139" t="s">
        <v>106</v>
      </c>
      <c r="J99" s="140"/>
      <c r="K99" s="140"/>
      <c r="L99" s="82"/>
      <c r="M99" s="82"/>
      <c r="N99" s="82"/>
      <c r="O99" s="134"/>
      <c r="P99" s="134"/>
      <c r="Q99" s="134"/>
      <c r="R99" s="118"/>
      <c r="S99" s="118"/>
      <c r="T99" s="134"/>
      <c r="U99" s="134"/>
      <c r="V99" s="134"/>
    </row>
    <row r="100" spans="1:22" ht="42" customHeight="1">
      <c r="A100" s="139" t="s">
        <v>106</v>
      </c>
      <c r="B100" s="140"/>
      <c r="C100" s="79" t="s">
        <v>106</v>
      </c>
      <c r="D100" s="139" t="s">
        <v>141</v>
      </c>
      <c r="E100" s="140"/>
      <c r="F100" s="140"/>
      <c r="G100" s="140"/>
      <c r="H100" s="140"/>
      <c r="I100" s="140"/>
      <c r="J100" s="140"/>
      <c r="K100" s="140"/>
      <c r="L100" s="82"/>
      <c r="M100" s="82"/>
      <c r="N100" s="82"/>
      <c r="O100" s="134"/>
      <c r="P100" s="134"/>
      <c r="Q100" s="134"/>
      <c r="R100" s="118"/>
      <c r="S100" s="118"/>
      <c r="T100" s="134"/>
      <c r="U100" s="134"/>
      <c r="V100" s="134"/>
    </row>
    <row r="101" spans="1:22" ht="18.75">
      <c r="A101" s="139" t="s">
        <v>106</v>
      </c>
      <c r="B101" s="140"/>
      <c r="C101" s="79" t="s">
        <v>106</v>
      </c>
      <c r="D101" s="139" t="s">
        <v>106</v>
      </c>
      <c r="E101" s="140"/>
      <c r="F101" s="140"/>
      <c r="G101" s="139" t="s">
        <v>112</v>
      </c>
      <c r="H101" s="140"/>
      <c r="I101" s="140"/>
      <c r="J101" s="140"/>
      <c r="K101" s="140"/>
      <c r="L101" s="82"/>
      <c r="M101" s="82"/>
      <c r="N101" s="82"/>
      <c r="O101" s="134"/>
      <c r="P101" s="134"/>
      <c r="Q101" s="134"/>
      <c r="R101" s="118"/>
      <c r="S101" s="118"/>
      <c r="T101" s="134"/>
      <c r="U101" s="134"/>
      <c r="V101" s="134"/>
    </row>
    <row r="102" spans="1:22" ht="18.75">
      <c r="A102" s="139" t="s">
        <v>106</v>
      </c>
      <c r="B102" s="140"/>
      <c r="C102" s="79" t="s">
        <v>106</v>
      </c>
      <c r="D102" s="139" t="s">
        <v>106</v>
      </c>
      <c r="E102" s="140"/>
      <c r="F102" s="140"/>
      <c r="G102" s="139" t="s">
        <v>123</v>
      </c>
      <c r="H102" s="140"/>
      <c r="I102" s="140"/>
      <c r="J102" s="140"/>
      <c r="K102" s="140"/>
      <c r="L102" s="86"/>
      <c r="M102" s="86"/>
      <c r="N102" s="82"/>
      <c r="O102" s="134"/>
      <c r="P102" s="134"/>
      <c r="Q102" s="134"/>
      <c r="R102" s="118"/>
      <c r="S102" s="118"/>
      <c r="T102" s="134"/>
      <c r="U102" s="134"/>
      <c r="V102" s="134"/>
    </row>
    <row r="103" spans="1:22" ht="37.15" customHeight="1">
      <c r="A103" s="139" t="s">
        <v>106</v>
      </c>
      <c r="B103" s="140"/>
      <c r="C103" s="79" t="s">
        <v>106</v>
      </c>
      <c r="D103" s="139" t="s">
        <v>106</v>
      </c>
      <c r="E103" s="140"/>
      <c r="F103" s="140"/>
      <c r="G103" s="79" t="s">
        <v>106</v>
      </c>
      <c r="H103" s="139" t="s">
        <v>142</v>
      </c>
      <c r="I103" s="140"/>
      <c r="J103" s="140"/>
      <c r="K103" s="140"/>
      <c r="L103" s="82"/>
      <c r="M103" s="82"/>
      <c r="N103" s="82"/>
      <c r="O103" s="133"/>
      <c r="P103" s="133"/>
      <c r="Q103" s="133"/>
      <c r="R103" s="116"/>
      <c r="S103" s="116"/>
      <c r="T103" s="133"/>
      <c r="U103" s="133"/>
      <c r="V103" s="133"/>
    </row>
    <row r="104" spans="1:22" ht="18.75">
      <c r="A104" s="139" t="s">
        <v>106</v>
      </c>
      <c r="B104" s="140"/>
      <c r="C104" s="79" t="s">
        <v>106</v>
      </c>
      <c r="D104" s="139" t="s">
        <v>106</v>
      </c>
      <c r="E104" s="140"/>
      <c r="F104" s="140"/>
      <c r="G104" s="140"/>
      <c r="H104" s="140"/>
      <c r="I104" s="140"/>
      <c r="J104" s="140"/>
      <c r="K104" s="140"/>
      <c r="L104" s="83"/>
      <c r="M104" s="83"/>
      <c r="N104" s="83"/>
      <c r="O104" s="135"/>
      <c r="P104" s="135"/>
      <c r="Q104" s="135"/>
      <c r="R104" s="117"/>
      <c r="S104" s="117"/>
      <c r="T104" s="135"/>
      <c r="U104" s="135"/>
      <c r="V104" s="135"/>
    </row>
    <row r="105" spans="1:22" ht="18.75">
      <c r="A105" s="139" t="s">
        <v>106</v>
      </c>
      <c r="B105" s="140"/>
      <c r="C105" s="79" t="s">
        <v>106</v>
      </c>
      <c r="D105" s="139" t="s">
        <v>106</v>
      </c>
      <c r="E105" s="140"/>
      <c r="F105" s="140"/>
      <c r="G105" s="79" t="s">
        <v>106</v>
      </c>
      <c r="H105" s="79" t="s">
        <v>106</v>
      </c>
      <c r="I105" s="139" t="s">
        <v>106</v>
      </c>
      <c r="J105" s="140"/>
      <c r="K105" s="140"/>
      <c r="L105" s="82"/>
      <c r="M105" s="82"/>
      <c r="N105" s="82"/>
      <c r="O105" s="134"/>
      <c r="P105" s="134"/>
      <c r="Q105" s="134"/>
      <c r="R105" s="118"/>
      <c r="S105" s="118"/>
      <c r="T105" s="134"/>
      <c r="U105" s="134"/>
      <c r="V105" s="134"/>
    </row>
    <row r="106" spans="1:22" ht="18.75">
      <c r="A106" s="139" t="s">
        <v>106</v>
      </c>
      <c r="B106" s="140"/>
      <c r="C106" s="79" t="s">
        <v>106</v>
      </c>
      <c r="D106" s="139" t="s">
        <v>143</v>
      </c>
      <c r="E106" s="140"/>
      <c r="F106" s="140"/>
      <c r="G106" s="140"/>
      <c r="H106" s="140"/>
      <c r="I106" s="140"/>
      <c r="J106" s="140"/>
      <c r="K106" s="140"/>
      <c r="L106" s="82"/>
      <c r="M106" s="82"/>
      <c r="N106" s="82"/>
      <c r="O106" s="134"/>
      <c r="P106" s="134"/>
      <c r="Q106" s="134"/>
      <c r="R106" s="118"/>
      <c r="S106" s="118"/>
      <c r="T106" s="134"/>
      <c r="U106" s="134"/>
      <c r="V106" s="134"/>
    </row>
    <row r="107" spans="1:22" ht="18.75" hidden="1" customHeight="1">
      <c r="A107" s="139" t="s">
        <v>106</v>
      </c>
      <c r="B107" s="140"/>
      <c r="C107" s="79" t="s">
        <v>106</v>
      </c>
      <c r="D107" s="139" t="s">
        <v>106</v>
      </c>
      <c r="E107" s="140"/>
      <c r="F107" s="140"/>
      <c r="G107" s="139" t="s">
        <v>112</v>
      </c>
      <c r="H107" s="140"/>
      <c r="I107" s="140"/>
      <c r="J107" s="140"/>
      <c r="K107" s="140"/>
      <c r="L107" s="82"/>
      <c r="M107" s="82"/>
      <c r="N107" s="82"/>
      <c r="O107" s="134"/>
      <c r="P107" s="134"/>
      <c r="Q107" s="134"/>
      <c r="R107" s="118"/>
      <c r="S107" s="118"/>
      <c r="T107" s="134"/>
      <c r="U107" s="134"/>
      <c r="V107" s="134"/>
    </row>
    <row r="108" spans="1:22" ht="18.75">
      <c r="A108" s="139" t="s">
        <v>106</v>
      </c>
      <c r="B108" s="140"/>
      <c r="C108" s="79" t="s">
        <v>106</v>
      </c>
      <c r="D108" s="139" t="s">
        <v>106</v>
      </c>
      <c r="E108" s="140"/>
      <c r="F108" s="140"/>
      <c r="G108" s="139" t="s">
        <v>123</v>
      </c>
      <c r="H108" s="140"/>
      <c r="I108" s="140"/>
      <c r="J108" s="140"/>
      <c r="K108" s="140"/>
      <c r="L108" s="86"/>
      <c r="M108" s="86"/>
      <c r="N108" s="86"/>
      <c r="O108" s="86"/>
      <c r="P108" s="86"/>
      <c r="Q108" s="86"/>
      <c r="R108" s="86"/>
      <c r="S108" s="86"/>
      <c r="T108" s="86"/>
      <c r="U108" s="86"/>
      <c r="V108" s="86"/>
    </row>
    <row r="109" spans="1:22" ht="18.75">
      <c r="A109" s="139" t="s">
        <v>106</v>
      </c>
      <c r="B109" s="140"/>
      <c r="C109" s="79" t="s">
        <v>106</v>
      </c>
      <c r="D109" s="139" t="s">
        <v>106</v>
      </c>
      <c r="E109" s="140"/>
      <c r="F109" s="140"/>
      <c r="G109" s="79" t="s">
        <v>106</v>
      </c>
      <c r="H109" s="139" t="s">
        <v>144</v>
      </c>
      <c r="I109" s="140"/>
      <c r="J109" s="140"/>
      <c r="K109" s="140"/>
      <c r="L109" s="82"/>
      <c r="M109" s="82"/>
      <c r="N109" s="82"/>
      <c r="O109" s="133"/>
      <c r="P109" s="133"/>
      <c r="Q109" s="133"/>
      <c r="R109" s="116"/>
      <c r="S109" s="116"/>
      <c r="T109" s="133"/>
      <c r="U109" s="133"/>
      <c r="V109" s="133"/>
    </row>
    <row r="110" spans="1:22" ht="18.75">
      <c r="A110" s="139" t="s">
        <v>106</v>
      </c>
      <c r="B110" s="140"/>
      <c r="C110" s="79" t="s">
        <v>106</v>
      </c>
      <c r="D110" s="139" t="s">
        <v>106</v>
      </c>
      <c r="E110" s="140"/>
      <c r="F110" s="140"/>
      <c r="G110" s="140"/>
      <c r="H110" s="140"/>
      <c r="I110" s="140"/>
      <c r="J110" s="140"/>
      <c r="K110" s="140"/>
      <c r="L110" s="83"/>
      <c r="M110" s="83"/>
      <c r="N110" s="83"/>
      <c r="O110" s="135"/>
      <c r="P110" s="135"/>
      <c r="Q110" s="135"/>
      <c r="R110" s="117"/>
      <c r="S110" s="117"/>
      <c r="T110" s="135"/>
      <c r="U110" s="135"/>
      <c r="V110" s="135"/>
    </row>
    <row r="111" spans="1:22" ht="3.4" customHeight="1">
      <c r="A111" s="139" t="s">
        <v>106</v>
      </c>
      <c r="B111" s="140"/>
      <c r="C111" s="79" t="s">
        <v>106</v>
      </c>
      <c r="D111" s="139" t="s">
        <v>106</v>
      </c>
      <c r="E111" s="140"/>
      <c r="F111" s="140"/>
      <c r="G111" s="79" t="s">
        <v>106</v>
      </c>
      <c r="H111" s="79" t="s">
        <v>106</v>
      </c>
      <c r="I111" s="139" t="s">
        <v>106</v>
      </c>
      <c r="J111" s="140"/>
      <c r="K111" s="140"/>
      <c r="L111" s="82"/>
      <c r="M111" s="82"/>
      <c r="N111" s="82"/>
      <c r="O111" s="134"/>
      <c r="P111" s="134"/>
      <c r="Q111" s="134"/>
      <c r="R111" s="118"/>
      <c r="S111" s="118"/>
      <c r="T111" s="134"/>
      <c r="U111" s="134"/>
      <c r="V111" s="134"/>
    </row>
    <row r="112" spans="1:22" ht="18.75">
      <c r="A112" s="139" t="s">
        <v>106</v>
      </c>
      <c r="B112" s="140"/>
      <c r="C112" s="79" t="s">
        <v>106</v>
      </c>
      <c r="D112" s="139" t="s">
        <v>145</v>
      </c>
      <c r="E112" s="140"/>
      <c r="F112" s="140"/>
      <c r="G112" s="140"/>
      <c r="H112" s="140"/>
      <c r="I112" s="140"/>
      <c r="J112" s="140"/>
      <c r="K112" s="140"/>
      <c r="L112" s="82"/>
      <c r="M112" s="82"/>
      <c r="N112" s="82"/>
      <c r="O112" s="134"/>
      <c r="P112" s="134"/>
      <c r="Q112" s="134"/>
      <c r="R112" s="118"/>
      <c r="S112" s="118"/>
      <c r="T112" s="134"/>
      <c r="U112" s="134"/>
      <c r="V112" s="134"/>
    </row>
    <row r="113" spans="1:22" ht="18.75">
      <c r="A113" s="139" t="s">
        <v>106</v>
      </c>
      <c r="B113" s="140"/>
      <c r="C113" s="79" t="s">
        <v>106</v>
      </c>
      <c r="D113" s="139" t="s">
        <v>106</v>
      </c>
      <c r="E113" s="140"/>
      <c r="F113" s="140"/>
      <c r="G113" s="139" t="s">
        <v>112</v>
      </c>
      <c r="H113" s="140"/>
      <c r="I113" s="140"/>
      <c r="J113" s="140"/>
      <c r="K113" s="140"/>
      <c r="L113" s="82"/>
      <c r="M113" s="82"/>
      <c r="N113" s="82"/>
      <c r="O113" s="134"/>
      <c r="P113" s="134"/>
      <c r="Q113" s="134"/>
      <c r="R113" s="118"/>
      <c r="S113" s="118"/>
      <c r="T113" s="134"/>
      <c r="U113" s="134"/>
      <c r="V113" s="134"/>
    </row>
    <row r="114" spans="1:22" ht="18.75">
      <c r="A114" s="139" t="s">
        <v>106</v>
      </c>
      <c r="B114" s="140"/>
      <c r="C114" s="79" t="s">
        <v>106</v>
      </c>
      <c r="D114" s="139" t="s">
        <v>106</v>
      </c>
      <c r="E114" s="140"/>
      <c r="F114" s="140"/>
      <c r="G114" s="139" t="s">
        <v>123</v>
      </c>
      <c r="H114" s="140"/>
      <c r="I114" s="140"/>
      <c r="J114" s="140"/>
      <c r="K114" s="140"/>
      <c r="L114" s="86"/>
      <c r="M114" s="86"/>
      <c r="N114" s="86"/>
      <c r="O114" s="86"/>
      <c r="P114" s="86"/>
      <c r="Q114" s="86"/>
      <c r="R114" s="86"/>
      <c r="S114" s="86"/>
      <c r="T114" s="86"/>
      <c r="U114" s="86"/>
      <c r="V114" s="86"/>
    </row>
    <row r="115" spans="1:22" ht="48.4" customHeight="1">
      <c r="A115" s="139" t="s">
        <v>106</v>
      </c>
      <c r="B115" s="140"/>
      <c r="C115" s="79" t="s">
        <v>106</v>
      </c>
      <c r="D115" s="139" t="s">
        <v>106</v>
      </c>
      <c r="E115" s="140"/>
      <c r="F115" s="140"/>
      <c r="G115" s="79" t="s">
        <v>106</v>
      </c>
      <c r="H115" s="139" t="s">
        <v>146</v>
      </c>
      <c r="I115" s="140"/>
      <c r="J115" s="140"/>
      <c r="K115" s="140"/>
      <c r="L115" s="82"/>
      <c r="M115" s="82"/>
      <c r="N115" s="82"/>
      <c r="O115" s="134"/>
      <c r="P115" s="134"/>
      <c r="Q115" s="134"/>
      <c r="R115" s="118"/>
      <c r="S115" s="118"/>
      <c r="T115" s="134"/>
      <c r="U115" s="134"/>
      <c r="V115" s="134"/>
    </row>
    <row r="116" spans="1:22" ht="18.75">
      <c r="A116" s="139" t="s">
        <v>106</v>
      </c>
      <c r="B116" s="140"/>
      <c r="C116" s="79" t="s">
        <v>106</v>
      </c>
      <c r="D116" s="139" t="s">
        <v>106</v>
      </c>
      <c r="E116" s="140"/>
      <c r="F116" s="140"/>
      <c r="G116" s="79" t="s">
        <v>106</v>
      </c>
      <c r="H116" s="139" t="s">
        <v>147</v>
      </c>
      <c r="I116" s="140"/>
      <c r="J116" s="140"/>
      <c r="K116" s="140"/>
      <c r="L116" s="82"/>
      <c r="M116" s="82"/>
      <c r="N116" s="82"/>
      <c r="O116" s="134"/>
      <c r="P116" s="134"/>
      <c r="Q116" s="134"/>
      <c r="R116" s="118"/>
      <c r="S116" s="118"/>
      <c r="T116" s="134"/>
      <c r="U116" s="134"/>
      <c r="V116" s="134"/>
    </row>
    <row r="117" spans="1:22" ht="18.75">
      <c r="A117" s="139" t="s">
        <v>106</v>
      </c>
      <c r="B117" s="140"/>
      <c r="C117" s="79" t="s">
        <v>106</v>
      </c>
      <c r="D117" s="139" t="s">
        <v>106</v>
      </c>
      <c r="E117" s="140"/>
      <c r="F117" s="140"/>
      <c r="G117" s="79" t="s">
        <v>106</v>
      </c>
      <c r="H117" s="139" t="s">
        <v>148</v>
      </c>
      <c r="I117" s="140"/>
      <c r="J117" s="140"/>
      <c r="K117" s="140"/>
      <c r="L117" s="82"/>
      <c r="M117" s="82"/>
      <c r="N117" s="82"/>
      <c r="O117" s="134"/>
      <c r="P117" s="134"/>
      <c r="Q117" s="134"/>
      <c r="R117" s="118"/>
      <c r="S117" s="118"/>
      <c r="T117" s="134"/>
      <c r="U117" s="134"/>
      <c r="V117" s="134"/>
    </row>
    <row r="118" spans="1:22" ht="18.75">
      <c r="A118" s="139" t="s">
        <v>106</v>
      </c>
      <c r="B118" s="140"/>
      <c r="C118" s="79" t="s">
        <v>106</v>
      </c>
      <c r="D118" s="139" t="s">
        <v>106</v>
      </c>
      <c r="E118" s="140"/>
      <c r="F118" s="140"/>
      <c r="G118" s="79" t="s">
        <v>106</v>
      </c>
      <c r="H118" s="139" t="s">
        <v>149</v>
      </c>
      <c r="I118" s="140"/>
      <c r="J118" s="140"/>
      <c r="K118" s="140"/>
      <c r="L118" s="82"/>
      <c r="M118" s="82"/>
      <c r="N118" s="82"/>
      <c r="O118" s="133"/>
      <c r="P118" s="133"/>
      <c r="Q118" s="133"/>
      <c r="R118" s="116"/>
      <c r="S118" s="116"/>
      <c r="T118" s="133"/>
      <c r="U118" s="133"/>
      <c r="V118" s="133"/>
    </row>
    <row r="119" spans="1:22" ht="18.75">
      <c r="A119" s="139" t="s">
        <v>106</v>
      </c>
      <c r="B119" s="140"/>
      <c r="C119" s="79" t="s">
        <v>106</v>
      </c>
      <c r="D119" s="139" t="s">
        <v>106</v>
      </c>
      <c r="E119" s="140"/>
      <c r="F119" s="140"/>
      <c r="G119" s="140"/>
      <c r="H119" s="140"/>
      <c r="I119" s="140"/>
      <c r="J119" s="140"/>
      <c r="K119" s="140"/>
      <c r="L119" s="83"/>
      <c r="M119" s="83"/>
      <c r="N119" s="83"/>
      <c r="O119" s="135"/>
      <c r="P119" s="135"/>
      <c r="Q119" s="135"/>
      <c r="R119" s="117"/>
      <c r="S119" s="117"/>
      <c r="T119" s="135"/>
      <c r="U119" s="135"/>
      <c r="V119" s="135"/>
    </row>
    <row r="120" spans="1:22" ht="18.75">
      <c r="A120" s="139" t="s">
        <v>106</v>
      </c>
      <c r="B120" s="140"/>
      <c r="C120" s="79" t="s">
        <v>106</v>
      </c>
      <c r="D120" s="139" t="s">
        <v>106</v>
      </c>
      <c r="E120" s="140"/>
      <c r="F120" s="140"/>
      <c r="G120" s="79" t="s">
        <v>106</v>
      </c>
      <c r="H120" s="79" t="s">
        <v>106</v>
      </c>
      <c r="I120" s="139" t="s">
        <v>106</v>
      </c>
      <c r="J120" s="140"/>
      <c r="K120" s="140"/>
      <c r="L120" s="82"/>
      <c r="M120" s="82"/>
      <c r="N120" s="82"/>
      <c r="O120" s="134"/>
      <c r="P120" s="134"/>
      <c r="Q120" s="134"/>
      <c r="R120" s="118"/>
      <c r="S120" s="118"/>
      <c r="T120" s="134"/>
      <c r="U120" s="134"/>
      <c r="V120" s="134"/>
    </row>
    <row r="121" spans="1:22" ht="18.75">
      <c r="A121" s="139" t="s">
        <v>106</v>
      </c>
      <c r="B121" s="140"/>
      <c r="C121" s="79" t="s">
        <v>106</v>
      </c>
      <c r="D121" s="139" t="s">
        <v>150</v>
      </c>
      <c r="E121" s="140"/>
      <c r="F121" s="140"/>
      <c r="G121" s="140"/>
      <c r="H121" s="140"/>
      <c r="I121" s="140"/>
      <c r="J121" s="140"/>
      <c r="K121" s="140"/>
      <c r="L121" s="82"/>
      <c r="M121" s="82"/>
      <c r="N121" s="82"/>
      <c r="O121" s="134"/>
      <c r="P121" s="134"/>
      <c r="Q121" s="134"/>
      <c r="R121" s="118"/>
      <c r="S121" s="118"/>
      <c r="T121" s="134"/>
      <c r="U121" s="134"/>
      <c r="V121" s="134"/>
    </row>
    <row r="122" spans="1:22" ht="18.75">
      <c r="A122" s="139" t="s">
        <v>106</v>
      </c>
      <c r="B122" s="140"/>
      <c r="C122" s="79" t="s">
        <v>106</v>
      </c>
      <c r="D122" s="139" t="s">
        <v>106</v>
      </c>
      <c r="E122" s="140"/>
      <c r="F122" s="140"/>
      <c r="G122" s="139" t="s">
        <v>112</v>
      </c>
      <c r="H122" s="140"/>
      <c r="I122" s="140"/>
      <c r="J122" s="140"/>
      <c r="K122" s="140"/>
      <c r="L122" s="82"/>
      <c r="M122" s="82"/>
      <c r="N122" s="82"/>
      <c r="O122" s="133"/>
      <c r="P122" s="133"/>
      <c r="Q122" s="133"/>
      <c r="R122" s="116"/>
      <c r="S122" s="116"/>
      <c r="T122" s="133"/>
      <c r="U122" s="133"/>
      <c r="V122" s="133"/>
    </row>
    <row r="123" spans="1:22" ht="18.75">
      <c r="A123" s="139" t="s">
        <v>106</v>
      </c>
      <c r="B123" s="140"/>
      <c r="C123" s="79" t="s">
        <v>106</v>
      </c>
      <c r="D123" s="139" t="s">
        <v>106</v>
      </c>
      <c r="E123" s="140"/>
      <c r="F123" s="140"/>
      <c r="G123" s="140"/>
      <c r="H123" s="140"/>
      <c r="I123" s="140"/>
      <c r="J123" s="140"/>
      <c r="K123" s="140"/>
      <c r="L123" s="83"/>
      <c r="M123" s="83"/>
      <c r="N123" s="83"/>
      <c r="O123" s="135"/>
      <c r="P123" s="135"/>
      <c r="Q123" s="135"/>
      <c r="R123" s="117"/>
      <c r="S123" s="117"/>
      <c r="T123" s="135"/>
      <c r="U123" s="135"/>
      <c r="V123" s="135"/>
    </row>
    <row r="124" spans="1:22" ht="2.65" customHeight="1">
      <c r="A124" s="139" t="s">
        <v>106</v>
      </c>
      <c r="B124" s="140"/>
      <c r="C124" s="79" t="s">
        <v>106</v>
      </c>
      <c r="D124" s="139" t="s">
        <v>106</v>
      </c>
      <c r="E124" s="140"/>
      <c r="F124" s="140"/>
      <c r="G124" s="79" t="s">
        <v>106</v>
      </c>
      <c r="H124" s="79" t="s">
        <v>106</v>
      </c>
      <c r="I124" s="139" t="s">
        <v>106</v>
      </c>
      <c r="J124" s="140"/>
      <c r="K124" s="140"/>
      <c r="L124" s="82"/>
      <c r="M124" s="82"/>
      <c r="N124" s="82"/>
      <c r="O124" s="134"/>
      <c r="P124" s="134"/>
      <c r="Q124" s="134"/>
      <c r="R124" s="118"/>
      <c r="S124" s="118"/>
      <c r="T124" s="134"/>
      <c r="U124" s="134"/>
      <c r="V124" s="134"/>
    </row>
    <row r="125" spans="1:22" ht="18.75" hidden="1" customHeight="1">
      <c r="A125" s="139" t="s">
        <v>106</v>
      </c>
      <c r="B125" s="140"/>
      <c r="C125" s="79" t="s">
        <v>106</v>
      </c>
      <c r="D125" s="139" t="s">
        <v>151</v>
      </c>
      <c r="E125" s="140"/>
      <c r="F125" s="140"/>
      <c r="G125" s="140"/>
      <c r="H125" s="140"/>
      <c r="I125" s="140"/>
      <c r="J125" s="140"/>
      <c r="K125" s="140"/>
      <c r="L125" s="82"/>
      <c r="M125" s="82"/>
      <c r="N125" s="82"/>
      <c r="O125" s="134"/>
      <c r="P125" s="134"/>
      <c r="Q125" s="134"/>
      <c r="R125" s="118"/>
      <c r="S125" s="118"/>
      <c r="T125" s="134"/>
      <c r="U125" s="134"/>
      <c r="V125" s="134"/>
    </row>
    <row r="126" spans="1:22" ht="18.75" hidden="1" customHeight="1">
      <c r="A126" s="139" t="s">
        <v>106</v>
      </c>
      <c r="B126" s="140"/>
      <c r="C126" s="79" t="s">
        <v>106</v>
      </c>
      <c r="D126" s="139" t="s">
        <v>106</v>
      </c>
      <c r="E126" s="140"/>
      <c r="F126" s="140"/>
      <c r="G126" s="139" t="s">
        <v>112</v>
      </c>
      <c r="H126" s="140"/>
      <c r="I126" s="140"/>
      <c r="J126" s="140"/>
      <c r="K126" s="140"/>
      <c r="L126" s="82"/>
      <c r="M126" s="82"/>
      <c r="N126" s="82"/>
      <c r="O126" s="133"/>
      <c r="P126" s="133"/>
      <c r="Q126" s="133"/>
      <c r="R126" s="116"/>
      <c r="S126" s="116"/>
      <c r="T126" s="133"/>
      <c r="U126" s="133"/>
      <c r="V126" s="133"/>
    </row>
    <row r="127" spans="1:22" ht="18.75" hidden="1" customHeight="1">
      <c r="A127" s="139" t="s">
        <v>106</v>
      </c>
      <c r="B127" s="140"/>
      <c r="C127" s="79" t="s">
        <v>106</v>
      </c>
      <c r="D127" s="139" t="s">
        <v>106</v>
      </c>
      <c r="E127" s="140"/>
      <c r="F127" s="140"/>
      <c r="G127" s="140"/>
      <c r="H127" s="140"/>
      <c r="I127" s="140"/>
      <c r="J127" s="140"/>
      <c r="K127" s="140"/>
      <c r="L127" s="83"/>
      <c r="M127" s="83"/>
      <c r="N127" s="83"/>
      <c r="O127" s="135"/>
      <c r="P127" s="135"/>
      <c r="Q127" s="135"/>
      <c r="R127" s="117"/>
      <c r="S127" s="117"/>
      <c r="T127" s="135"/>
      <c r="U127" s="135"/>
      <c r="V127" s="135"/>
    </row>
    <row r="128" spans="1:22" ht="18.75" hidden="1" customHeight="1">
      <c r="A128" s="139" t="s">
        <v>106</v>
      </c>
      <c r="B128" s="140"/>
      <c r="C128" s="79" t="s">
        <v>106</v>
      </c>
      <c r="D128" s="139" t="s">
        <v>106</v>
      </c>
      <c r="E128" s="140"/>
      <c r="F128" s="140"/>
      <c r="G128" s="79" t="s">
        <v>106</v>
      </c>
      <c r="H128" s="79" t="s">
        <v>106</v>
      </c>
      <c r="I128" s="139" t="s">
        <v>106</v>
      </c>
      <c r="J128" s="140"/>
      <c r="K128" s="140"/>
      <c r="L128" s="82"/>
      <c r="M128" s="82"/>
      <c r="N128" s="82"/>
      <c r="O128" s="134"/>
      <c r="P128" s="134"/>
      <c r="Q128" s="134"/>
      <c r="R128" s="118"/>
      <c r="S128" s="118"/>
      <c r="T128" s="134"/>
      <c r="U128" s="134"/>
      <c r="V128" s="134"/>
    </row>
    <row r="129" spans="1:22" ht="18.75">
      <c r="A129" s="139" t="s">
        <v>106</v>
      </c>
      <c r="B129" s="140"/>
      <c r="C129" s="79" t="s">
        <v>106</v>
      </c>
      <c r="D129" s="139" t="s">
        <v>152</v>
      </c>
      <c r="E129" s="140"/>
      <c r="F129" s="140"/>
      <c r="G129" s="140"/>
      <c r="H129" s="140"/>
      <c r="I129" s="140"/>
      <c r="J129" s="140"/>
      <c r="K129" s="140"/>
      <c r="L129" s="82"/>
      <c r="M129" s="82"/>
      <c r="N129" s="82"/>
      <c r="O129" s="134"/>
      <c r="P129" s="134"/>
      <c r="Q129" s="134"/>
      <c r="R129" s="118"/>
      <c r="S129" s="118"/>
      <c r="T129" s="134"/>
      <c r="U129" s="134"/>
      <c r="V129" s="134"/>
    </row>
    <row r="130" spans="1:22" ht="18.75">
      <c r="A130" s="139" t="s">
        <v>106</v>
      </c>
      <c r="B130" s="140"/>
      <c r="C130" s="79" t="s">
        <v>106</v>
      </c>
      <c r="D130" s="139" t="s">
        <v>106</v>
      </c>
      <c r="E130" s="140"/>
      <c r="F130" s="140"/>
      <c r="G130" s="139" t="s">
        <v>112</v>
      </c>
      <c r="H130" s="140"/>
      <c r="I130" s="140"/>
      <c r="J130" s="140"/>
      <c r="K130" s="140"/>
      <c r="L130" s="82"/>
      <c r="M130" s="82"/>
      <c r="N130" s="82"/>
      <c r="O130" s="134"/>
      <c r="P130" s="134"/>
      <c r="Q130" s="134"/>
      <c r="R130" s="118"/>
      <c r="S130" s="118"/>
      <c r="T130" s="134"/>
      <c r="U130" s="134"/>
      <c r="V130" s="134"/>
    </row>
    <row r="131" spans="1:22" ht="18.75">
      <c r="A131" s="139" t="s">
        <v>106</v>
      </c>
      <c r="B131" s="140"/>
      <c r="C131" s="79" t="s">
        <v>106</v>
      </c>
      <c r="D131" s="139" t="s">
        <v>106</v>
      </c>
      <c r="E131" s="140"/>
      <c r="F131" s="140"/>
      <c r="G131" s="139" t="s">
        <v>123</v>
      </c>
      <c r="H131" s="140"/>
      <c r="I131" s="140"/>
      <c r="J131" s="140"/>
      <c r="K131" s="140"/>
      <c r="L131" s="86"/>
      <c r="M131" s="86"/>
      <c r="N131" s="86"/>
      <c r="O131" s="86"/>
      <c r="P131" s="86"/>
      <c r="Q131" s="86"/>
      <c r="R131" s="86"/>
      <c r="S131" s="86"/>
      <c r="T131" s="86"/>
      <c r="U131" s="86"/>
      <c r="V131" s="86"/>
    </row>
    <row r="132" spans="1:22" ht="18.75">
      <c r="A132" s="139" t="s">
        <v>106</v>
      </c>
      <c r="B132" s="140"/>
      <c r="C132" s="79" t="s">
        <v>106</v>
      </c>
      <c r="D132" s="139" t="s">
        <v>106</v>
      </c>
      <c r="E132" s="140"/>
      <c r="F132" s="140"/>
      <c r="G132" s="79" t="s">
        <v>106</v>
      </c>
      <c r="H132" s="139" t="s">
        <v>153</v>
      </c>
      <c r="I132" s="140"/>
      <c r="J132" s="140"/>
      <c r="K132" s="140"/>
      <c r="L132" s="82"/>
      <c r="M132" s="82"/>
      <c r="N132" s="82"/>
      <c r="O132" s="134"/>
      <c r="P132" s="134"/>
      <c r="Q132" s="134"/>
      <c r="R132" s="118"/>
      <c r="S132" s="118"/>
      <c r="T132" s="134"/>
      <c r="U132" s="134"/>
      <c r="V132" s="134"/>
    </row>
    <row r="133" spans="1:22" ht="18.75">
      <c r="A133" s="139" t="s">
        <v>106</v>
      </c>
      <c r="B133" s="140"/>
      <c r="C133" s="79" t="s">
        <v>106</v>
      </c>
      <c r="D133" s="139" t="s">
        <v>106</v>
      </c>
      <c r="E133" s="140"/>
      <c r="F133" s="140"/>
      <c r="G133" s="79" t="s">
        <v>106</v>
      </c>
      <c r="H133" s="139" t="s">
        <v>154</v>
      </c>
      <c r="I133" s="140"/>
      <c r="J133" s="140"/>
      <c r="K133" s="140"/>
      <c r="L133" s="82"/>
      <c r="M133" s="82"/>
      <c r="N133" s="82"/>
      <c r="O133" s="133"/>
      <c r="P133" s="133"/>
      <c r="Q133" s="133"/>
      <c r="R133" s="116"/>
      <c r="S133" s="116"/>
      <c r="T133" s="133"/>
      <c r="U133" s="133"/>
      <c r="V133" s="133"/>
    </row>
    <row r="134" spans="1:22" ht="18.75">
      <c r="A134" s="139" t="s">
        <v>106</v>
      </c>
      <c r="B134" s="140"/>
      <c r="C134" s="79" t="s">
        <v>106</v>
      </c>
      <c r="D134" s="139" t="s">
        <v>106</v>
      </c>
      <c r="E134" s="140"/>
      <c r="F134" s="140"/>
      <c r="G134" s="140"/>
      <c r="H134" s="140"/>
      <c r="I134" s="140"/>
      <c r="J134" s="140"/>
      <c r="K134" s="140"/>
      <c r="L134" s="83"/>
      <c r="M134" s="83"/>
      <c r="N134" s="83"/>
      <c r="O134" s="135"/>
      <c r="P134" s="135"/>
      <c r="Q134" s="135"/>
      <c r="R134" s="117"/>
      <c r="S134" s="117"/>
      <c r="T134" s="135"/>
      <c r="U134" s="135"/>
      <c r="V134" s="135"/>
    </row>
    <row r="135" spans="1:22" ht="18.75">
      <c r="A135" s="139" t="s">
        <v>106</v>
      </c>
      <c r="B135" s="140"/>
      <c r="C135" s="79" t="s">
        <v>106</v>
      </c>
      <c r="D135" s="139" t="s">
        <v>106</v>
      </c>
      <c r="E135" s="140"/>
      <c r="F135" s="140"/>
      <c r="G135" s="79" t="s">
        <v>106</v>
      </c>
      <c r="H135" s="79" t="s">
        <v>106</v>
      </c>
      <c r="I135" s="139" t="s">
        <v>106</v>
      </c>
      <c r="J135" s="140"/>
      <c r="K135" s="140"/>
      <c r="L135" s="82"/>
      <c r="M135" s="82"/>
      <c r="N135" s="82"/>
      <c r="O135" s="134"/>
      <c r="P135" s="134"/>
      <c r="Q135" s="134"/>
      <c r="R135" s="118"/>
      <c r="S135" s="118"/>
      <c r="T135" s="134"/>
      <c r="U135" s="134"/>
      <c r="V135" s="134"/>
    </row>
    <row r="136" spans="1:22" ht="18.75">
      <c r="A136" s="139" t="s">
        <v>106</v>
      </c>
      <c r="B136" s="140"/>
      <c r="C136" s="79" t="s">
        <v>106</v>
      </c>
      <c r="D136" s="139" t="s">
        <v>155</v>
      </c>
      <c r="E136" s="140"/>
      <c r="F136" s="140"/>
      <c r="G136" s="140"/>
      <c r="H136" s="140"/>
      <c r="I136" s="140"/>
      <c r="J136" s="140"/>
      <c r="K136" s="140"/>
      <c r="L136" s="82"/>
      <c r="M136" s="82"/>
      <c r="N136" s="82"/>
      <c r="O136" s="134"/>
      <c r="P136" s="134"/>
      <c r="Q136" s="134"/>
      <c r="R136" s="118"/>
      <c r="S136" s="118"/>
      <c r="T136" s="134"/>
      <c r="U136" s="134"/>
      <c r="V136" s="134"/>
    </row>
    <row r="137" spans="1:22" ht="18.75">
      <c r="A137" s="139" t="s">
        <v>106</v>
      </c>
      <c r="B137" s="140"/>
      <c r="C137" s="79" t="s">
        <v>106</v>
      </c>
      <c r="D137" s="139" t="s">
        <v>106</v>
      </c>
      <c r="E137" s="140"/>
      <c r="F137" s="140"/>
      <c r="G137" s="139" t="s">
        <v>112</v>
      </c>
      <c r="H137" s="140"/>
      <c r="I137" s="140"/>
      <c r="J137" s="140"/>
      <c r="K137" s="140"/>
      <c r="L137" s="82"/>
      <c r="M137" s="82"/>
      <c r="N137" s="82"/>
      <c r="O137" s="133"/>
      <c r="P137" s="133"/>
      <c r="Q137" s="133"/>
      <c r="R137" s="116"/>
      <c r="S137" s="116"/>
      <c r="T137" s="133"/>
      <c r="U137" s="133"/>
      <c r="V137" s="133"/>
    </row>
    <row r="138" spans="1:22" ht="18.75">
      <c r="A138" s="139" t="s">
        <v>106</v>
      </c>
      <c r="B138" s="140"/>
      <c r="C138" s="79" t="s">
        <v>106</v>
      </c>
      <c r="D138" s="139" t="s">
        <v>106</v>
      </c>
      <c r="E138" s="140"/>
      <c r="F138" s="140"/>
      <c r="G138" s="140"/>
      <c r="H138" s="140"/>
      <c r="I138" s="140"/>
      <c r="J138" s="140"/>
      <c r="K138" s="140"/>
      <c r="L138" s="83"/>
      <c r="M138" s="83"/>
      <c r="N138" s="83"/>
      <c r="O138" s="135"/>
      <c r="P138" s="135"/>
      <c r="Q138" s="135"/>
      <c r="R138" s="117"/>
      <c r="S138" s="117"/>
      <c r="T138" s="135"/>
      <c r="U138" s="135"/>
      <c r="V138" s="135"/>
    </row>
    <row r="139" spans="1:22" ht="18.75">
      <c r="A139" s="139" t="s">
        <v>106</v>
      </c>
      <c r="B139" s="140"/>
      <c r="C139" s="79" t="s">
        <v>106</v>
      </c>
      <c r="D139" s="139" t="s">
        <v>106</v>
      </c>
      <c r="E139" s="140"/>
      <c r="F139" s="140"/>
      <c r="G139" s="79" t="s">
        <v>106</v>
      </c>
      <c r="H139" s="79" t="s">
        <v>106</v>
      </c>
      <c r="I139" s="139" t="s">
        <v>106</v>
      </c>
      <c r="J139" s="140"/>
      <c r="K139" s="140"/>
      <c r="L139" s="82"/>
      <c r="M139" s="82"/>
      <c r="N139" s="82"/>
      <c r="O139" s="134"/>
      <c r="P139" s="134"/>
      <c r="Q139" s="134"/>
      <c r="R139" s="118"/>
      <c r="S139" s="118"/>
      <c r="T139" s="134"/>
      <c r="U139" s="134"/>
      <c r="V139" s="134"/>
    </row>
    <row r="140" spans="1:22" ht="18.75">
      <c r="A140" s="139" t="s">
        <v>106</v>
      </c>
      <c r="B140" s="140"/>
      <c r="C140" s="79" t="s">
        <v>106</v>
      </c>
      <c r="D140" s="139" t="s">
        <v>156</v>
      </c>
      <c r="E140" s="140"/>
      <c r="F140" s="140"/>
      <c r="G140" s="140"/>
      <c r="H140" s="140"/>
      <c r="I140" s="140"/>
      <c r="J140" s="140"/>
      <c r="K140" s="140"/>
      <c r="L140" s="82"/>
      <c r="M140" s="82"/>
      <c r="N140" s="82"/>
      <c r="O140" s="134"/>
      <c r="P140" s="134"/>
      <c r="Q140" s="134"/>
      <c r="R140" s="118"/>
      <c r="S140" s="118"/>
      <c r="T140" s="134"/>
      <c r="U140" s="134"/>
      <c r="V140" s="134"/>
    </row>
    <row r="141" spans="1:22" ht="18.75">
      <c r="A141" s="139" t="s">
        <v>106</v>
      </c>
      <c r="B141" s="140"/>
      <c r="C141" s="79" t="s">
        <v>106</v>
      </c>
      <c r="D141" s="139" t="s">
        <v>106</v>
      </c>
      <c r="E141" s="140"/>
      <c r="F141" s="140"/>
      <c r="G141" s="139" t="s">
        <v>112</v>
      </c>
      <c r="H141" s="140"/>
      <c r="I141" s="140"/>
      <c r="J141" s="140"/>
      <c r="K141" s="140"/>
      <c r="L141" s="82"/>
      <c r="M141" s="82"/>
      <c r="N141" s="82"/>
      <c r="O141" s="133"/>
      <c r="P141" s="133"/>
      <c r="Q141" s="133"/>
      <c r="R141" s="116"/>
      <c r="S141" s="116"/>
      <c r="T141" s="133"/>
      <c r="U141" s="133"/>
      <c r="V141" s="133"/>
    </row>
    <row r="142" spans="1:22" ht="18.75">
      <c r="A142" s="139" t="s">
        <v>106</v>
      </c>
      <c r="B142" s="140"/>
      <c r="C142" s="79" t="s">
        <v>106</v>
      </c>
      <c r="D142" s="139" t="s">
        <v>106</v>
      </c>
      <c r="E142" s="140"/>
      <c r="F142" s="140"/>
      <c r="G142" s="140"/>
      <c r="H142" s="140"/>
      <c r="I142" s="140"/>
      <c r="J142" s="140"/>
      <c r="K142" s="140"/>
      <c r="L142" s="83"/>
      <c r="M142" s="83"/>
      <c r="N142" s="83"/>
      <c r="O142" s="135"/>
      <c r="P142" s="135"/>
      <c r="Q142" s="135"/>
      <c r="R142" s="117"/>
      <c r="S142" s="117"/>
      <c r="T142" s="135"/>
      <c r="U142" s="135"/>
      <c r="V142" s="135"/>
    </row>
    <row r="143" spans="1:22" ht="18.75">
      <c r="A143" s="139" t="s">
        <v>106</v>
      </c>
      <c r="B143" s="140"/>
      <c r="C143" s="79" t="s">
        <v>106</v>
      </c>
      <c r="D143" s="139" t="s">
        <v>106</v>
      </c>
      <c r="E143" s="140"/>
      <c r="F143" s="140"/>
      <c r="G143" s="79" t="s">
        <v>106</v>
      </c>
      <c r="H143" s="79" t="s">
        <v>106</v>
      </c>
      <c r="I143" s="139" t="s">
        <v>106</v>
      </c>
      <c r="J143" s="140"/>
      <c r="K143" s="140"/>
      <c r="L143" s="82"/>
      <c r="M143" s="82"/>
      <c r="N143" s="82"/>
      <c r="O143" s="134"/>
      <c r="P143" s="134"/>
      <c r="Q143" s="134"/>
      <c r="R143" s="118"/>
      <c r="S143" s="118"/>
      <c r="T143" s="134"/>
      <c r="U143" s="134"/>
      <c r="V143" s="134"/>
    </row>
    <row r="144" spans="1:22" ht="18.75">
      <c r="A144" s="139" t="s">
        <v>106</v>
      </c>
      <c r="B144" s="140"/>
      <c r="C144" s="79" t="s">
        <v>106</v>
      </c>
      <c r="D144" s="139" t="s">
        <v>157</v>
      </c>
      <c r="E144" s="140"/>
      <c r="F144" s="140"/>
      <c r="G144" s="140"/>
      <c r="H144" s="140"/>
      <c r="I144" s="140"/>
      <c r="J144" s="140"/>
      <c r="K144" s="140"/>
      <c r="L144" s="82"/>
      <c r="M144" s="82"/>
      <c r="N144" s="82"/>
      <c r="O144" s="134"/>
      <c r="P144" s="134"/>
      <c r="Q144" s="134"/>
      <c r="R144" s="118"/>
      <c r="S144" s="118"/>
      <c r="T144" s="134"/>
      <c r="U144" s="134"/>
      <c r="V144" s="134"/>
    </row>
    <row r="145" spans="1:22" ht="18.75">
      <c r="A145" s="139" t="s">
        <v>106</v>
      </c>
      <c r="B145" s="140"/>
      <c r="C145" s="79" t="s">
        <v>106</v>
      </c>
      <c r="D145" s="139" t="s">
        <v>106</v>
      </c>
      <c r="E145" s="140"/>
      <c r="F145" s="140"/>
      <c r="G145" s="139" t="s">
        <v>112</v>
      </c>
      <c r="H145" s="140"/>
      <c r="I145" s="140"/>
      <c r="J145" s="140"/>
      <c r="K145" s="140"/>
      <c r="L145" s="82"/>
      <c r="M145" s="82"/>
      <c r="N145" s="82"/>
      <c r="O145" s="134"/>
      <c r="P145" s="134"/>
      <c r="Q145" s="134"/>
      <c r="R145" s="118"/>
      <c r="S145" s="118"/>
      <c r="T145" s="134"/>
      <c r="U145" s="134"/>
      <c r="V145" s="134"/>
    </row>
    <row r="146" spans="1:22" ht="18.75">
      <c r="A146" s="139" t="s">
        <v>106</v>
      </c>
      <c r="B146" s="140"/>
      <c r="C146" s="79" t="s">
        <v>106</v>
      </c>
      <c r="D146" s="139" t="s">
        <v>106</v>
      </c>
      <c r="E146" s="140"/>
      <c r="F146" s="140"/>
      <c r="G146" s="139" t="s">
        <v>123</v>
      </c>
      <c r="H146" s="140"/>
      <c r="I146" s="140"/>
      <c r="J146" s="140"/>
      <c r="K146" s="140"/>
      <c r="L146" s="86"/>
      <c r="M146" s="86"/>
      <c r="N146" s="86"/>
      <c r="O146" s="86"/>
      <c r="P146" s="86"/>
      <c r="Q146" s="86"/>
      <c r="R146" s="86"/>
      <c r="S146" s="86"/>
      <c r="T146" s="86"/>
      <c r="U146" s="86"/>
      <c r="V146" s="86"/>
    </row>
    <row r="147" spans="1:22" ht="18.75">
      <c r="A147" s="139" t="s">
        <v>106</v>
      </c>
      <c r="B147" s="140"/>
      <c r="C147" s="79" t="s">
        <v>106</v>
      </c>
      <c r="D147" s="139" t="s">
        <v>106</v>
      </c>
      <c r="E147" s="140"/>
      <c r="F147" s="140"/>
      <c r="G147" s="79" t="s">
        <v>106</v>
      </c>
      <c r="H147" s="139" t="s">
        <v>158</v>
      </c>
      <c r="I147" s="140"/>
      <c r="J147" s="140"/>
      <c r="K147" s="140"/>
      <c r="L147" s="82"/>
      <c r="M147" s="82"/>
      <c r="N147" s="82"/>
      <c r="O147" s="134"/>
      <c r="P147" s="134"/>
      <c r="Q147" s="134"/>
      <c r="R147" s="118"/>
      <c r="S147" s="118"/>
      <c r="T147" s="134"/>
      <c r="U147" s="134"/>
      <c r="V147" s="134"/>
    </row>
    <row r="148" spans="1:22" ht="39.4" customHeight="1">
      <c r="A148" s="139" t="s">
        <v>106</v>
      </c>
      <c r="B148" s="140"/>
      <c r="C148" s="79" t="s">
        <v>106</v>
      </c>
      <c r="D148" s="139" t="s">
        <v>106</v>
      </c>
      <c r="E148" s="140"/>
      <c r="F148" s="140"/>
      <c r="G148" s="79" t="s">
        <v>106</v>
      </c>
      <c r="H148" s="139" t="s">
        <v>159</v>
      </c>
      <c r="I148" s="140"/>
      <c r="J148" s="140"/>
      <c r="K148" s="140"/>
      <c r="L148" s="82"/>
      <c r="M148" s="82"/>
      <c r="N148" s="82"/>
      <c r="O148" s="133"/>
      <c r="P148" s="133"/>
      <c r="Q148" s="133"/>
      <c r="R148" s="116"/>
      <c r="S148" s="116"/>
      <c r="T148" s="133"/>
      <c r="U148" s="133"/>
      <c r="V148" s="133"/>
    </row>
    <row r="149" spans="1:22" ht="18.75">
      <c r="A149" s="139" t="s">
        <v>106</v>
      </c>
      <c r="B149" s="140"/>
      <c r="C149" s="79" t="s">
        <v>106</v>
      </c>
      <c r="D149" s="139" t="s">
        <v>106</v>
      </c>
      <c r="E149" s="140"/>
      <c r="F149" s="140"/>
      <c r="G149" s="140"/>
      <c r="H149" s="140"/>
      <c r="I149" s="140"/>
      <c r="J149" s="140"/>
      <c r="K149" s="140"/>
      <c r="L149" s="83"/>
      <c r="M149" s="83"/>
      <c r="N149" s="83"/>
      <c r="O149" s="135"/>
      <c r="P149" s="135"/>
      <c r="Q149" s="135"/>
      <c r="R149" s="117"/>
      <c r="S149" s="117"/>
      <c r="T149" s="135"/>
      <c r="U149" s="135"/>
      <c r="V149" s="135"/>
    </row>
    <row r="150" spans="1:22" ht="18.75">
      <c r="A150" s="139" t="s">
        <v>106</v>
      </c>
      <c r="B150" s="140"/>
      <c r="C150" s="79" t="s">
        <v>106</v>
      </c>
      <c r="D150" s="139" t="s">
        <v>106</v>
      </c>
      <c r="E150" s="140"/>
      <c r="F150" s="140"/>
      <c r="G150" s="79" t="s">
        <v>106</v>
      </c>
      <c r="H150" s="79" t="s">
        <v>106</v>
      </c>
      <c r="I150" s="139" t="s">
        <v>106</v>
      </c>
      <c r="J150" s="140"/>
      <c r="K150" s="140"/>
      <c r="L150" s="82"/>
      <c r="M150" s="82"/>
      <c r="N150" s="82"/>
      <c r="O150" s="134"/>
      <c r="P150" s="134"/>
      <c r="Q150" s="134"/>
      <c r="R150" s="118"/>
      <c r="S150" s="118"/>
      <c r="T150" s="134"/>
      <c r="U150" s="134"/>
      <c r="V150" s="134"/>
    </row>
    <row r="151" spans="1:22" ht="18.75">
      <c r="A151" s="139" t="s">
        <v>106</v>
      </c>
      <c r="B151" s="140"/>
      <c r="C151" s="79" t="s">
        <v>106</v>
      </c>
      <c r="D151" s="139" t="s">
        <v>160</v>
      </c>
      <c r="E151" s="140"/>
      <c r="F151" s="140"/>
      <c r="G151" s="140"/>
      <c r="H151" s="140"/>
      <c r="I151" s="140"/>
      <c r="J151" s="140"/>
      <c r="K151" s="140"/>
      <c r="L151" s="82"/>
      <c r="M151" s="82"/>
      <c r="N151" s="82"/>
      <c r="O151" s="134"/>
      <c r="P151" s="134"/>
      <c r="Q151" s="134"/>
      <c r="R151" s="118"/>
      <c r="S151" s="118"/>
      <c r="T151" s="134"/>
      <c r="U151" s="134"/>
      <c r="V151" s="134"/>
    </row>
    <row r="152" spans="1:22" ht="18.75">
      <c r="A152" s="139" t="s">
        <v>106</v>
      </c>
      <c r="B152" s="140"/>
      <c r="C152" s="79" t="s">
        <v>106</v>
      </c>
      <c r="D152" s="139" t="s">
        <v>106</v>
      </c>
      <c r="E152" s="140"/>
      <c r="F152" s="140"/>
      <c r="G152" s="139" t="s">
        <v>112</v>
      </c>
      <c r="H152" s="140"/>
      <c r="I152" s="140"/>
      <c r="J152" s="140"/>
      <c r="K152" s="140"/>
      <c r="L152" s="82"/>
      <c r="M152" s="82"/>
      <c r="N152" s="82"/>
      <c r="O152" s="134"/>
      <c r="P152" s="134"/>
      <c r="Q152" s="134"/>
      <c r="R152" s="118"/>
      <c r="S152" s="118"/>
      <c r="T152" s="134"/>
      <c r="U152" s="134"/>
      <c r="V152" s="134"/>
    </row>
    <row r="153" spans="1:22" ht="18.75">
      <c r="A153" s="139" t="s">
        <v>106</v>
      </c>
      <c r="B153" s="140"/>
      <c r="C153" s="79" t="s">
        <v>106</v>
      </c>
      <c r="D153" s="139" t="s">
        <v>106</v>
      </c>
      <c r="E153" s="140"/>
      <c r="F153" s="140"/>
      <c r="G153" s="139" t="s">
        <v>123</v>
      </c>
      <c r="H153" s="140"/>
      <c r="I153" s="140"/>
      <c r="J153" s="140"/>
      <c r="K153" s="140"/>
      <c r="L153" s="86"/>
      <c r="M153" s="86"/>
      <c r="N153" s="86"/>
      <c r="O153" s="86"/>
      <c r="P153" s="86"/>
      <c r="Q153" s="86"/>
      <c r="R153" s="86"/>
      <c r="S153" s="86"/>
      <c r="T153" s="86"/>
      <c r="U153" s="86"/>
      <c r="V153" s="86"/>
    </row>
    <row r="154" spans="1:22" ht="31.9" customHeight="1">
      <c r="A154" s="139" t="s">
        <v>106</v>
      </c>
      <c r="B154" s="140"/>
      <c r="C154" s="79" t="s">
        <v>106</v>
      </c>
      <c r="D154" s="139" t="s">
        <v>106</v>
      </c>
      <c r="E154" s="140"/>
      <c r="F154" s="140"/>
      <c r="G154" s="79" t="s">
        <v>106</v>
      </c>
      <c r="H154" s="139" t="s">
        <v>161</v>
      </c>
      <c r="I154" s="140"/>
      <c r="J154" s="140"/>
      <c r="K154" s="140"/>
      <c r="L154" s="82"/>
      <c r="M154" s="82"/>
      <c r="N154" s="82"/>
      <c r="O154" s="133"/>
      <c r="P154" s="133"/>
      <c r="Q154" s="133"/>
      <c r="R154" s="116"/>
      <c r="S154" s="116"/>
      <c r="T154" s="133"/>
      <c r="U154" s="133"/>
      <c r="V154" s="133"/>
    </row>
    <row r="155" spans="1:22" ht="18.75">
      <c r="A155" s="139" t="s">
        <v>106</v>
      </c>
      <c r="B155" s="140"/>
      <c r="C155" s="79" t="s">
        <v>106</v>
      </c>
      <c r="D155" s="139" t="s">
        <v>106</v>
      </c>
      <c r="E155" s="140"/>
      <c r="F155" s="140"/>
      <c r="G155" s="140"/>
      <c r="H155" s="140"/>
      <c r="I155" s="140"/>
      <c r="J155" s="140"/>
      <c r="K155" s="140"/>
      <c r="L155" s="83"/>
      <c r="M155" s="83"/>
      <c r="N155" s="83"/>
      <c r="O155" s="135"/>
      <c r="P155" s="135"/>
      <c r="Q155" s="135"/>
      <c r="R155" s="117"/>
      <c r="S155" s="117"/>
      <c r="T155" s="135"/>
      <c r="U155" s="135"/>
      <c r="V155" s="135"/>
    </row>
    <row r="156" spans="1:22" ht="18.75">
      <c r="A156" s="139" t="s">
        <v>106</v>
      </c>
      <c r="B156" s="140"/>
      <c r="C156" s="79" t="s">
        <v>106</v>
      </c>
      <c r="D156" s="139" t="s">
        <v>106</v>
      </c>
      <c r="E156" s="140"/>
      <c r="F156" s="140"/>
      <c r="G156" s="79" t="s">
        <v>106</v>
      </c>
      <c r="H156" s="79" t="s">
        <v>106</v>
      </c>
      <c r="I156" s="139" t="s">
        <v>106</v>
      </c>
      <c r="J156" s="140"/>
      <c r="K156" s="140"/>
      <c r="L156" s="82"/>
      <c r="M156" s="82"/>
      <c r="N156" s="82"/>
      <c r="O156" s="134"/>
      <c r="P156" s="134"/>
      <c r="Q156" s="134"/>
      <c r="R156" s="118"/>
      <c r="S156" s="118"/>
      <c r="T156" s="134"/>
      <c r="U156" s="134"/>
      <c r="V156" s="134"/>
    </row>
    <row r="157" spans="1:22" ht="18.75">
      <c r="A157" s="139" t="s">
        <v>106</v>
      </c>
      <c r="B157" s="140"/>
      <c r="C157" s="79" t="s">
        <v>106</v>
      </c>
      <c r="D157" s="139" t="s">
        <v>23</v>
      </c>
      <c r="E157" s="140"/>
      <c r="F157" s="140"/>
      <c r="G157" s="140"/>
      <c r="H157" s="140"/>
      <c r="I157" s="140"/>
      <c r="J157" s="140"/>
      <c r="K157" s="140"/>
      <c r="L157" s="82"/>
      <c r="M157" s="82"/>
      <c r="N157" s="82"/>
      <c r="O157" s="134"/>
      <c r="P157" s="134"/>
      <c r="Q157" s="134"/>
      <c r="R157" s="118"/>
      <c r="S157" s="118"/>
      <c r="T157" s="134"/>
      <c r="U157" s="134"/>
      <c r="V157" s="134"/>
    </row>
    <row r="158" spans="1:22" ht="18.75">
      <c r="A158" s="139" t="s">
        <v>106</v>
      </c>
      <c r="B158" s="140"/>
      <c r="C158" s="79" t="s">
        <v>106</v>
      </c>
      <c r="D158" s="139" t="s">
        <v>106</v>
      </c>
      <c r="E158" s="140"/>
      <c r="F158" s="140"/>
      <c r="G158" s="139" t="s">
        <v>112</v>
      </c>
      <c r="H158" s="140"/>
      <c r="I158" s="140"/>
      <c r="J158" s="140"/>
      <c r="K158" s="140"/>
      <c r="L158" s="82"/>
      <c r="M158" s="82"/>
      <c r="N158" s="82"/>
      <c r="O158" s="134"/>
      <c r="P158" s="134"/>
      <c r="Q158" s="134"/>
      <c r="R158" s="118"/>
      <c r="S158" s="118"/>
      <c r="T158" s="134"/>
      <c r="U158" s="134"/>
      <c r="V158" s="134"/>
    </row>
    <row r="159" spans="1:22" ht="18.75">
      <c r="A159" s="139" t="s">
        <v>106</v>
      </c>
      <c r="B159" s="140"/>
      <c r="C159" s="79" t="s">
        <v>106</v>
      </c>
      <c r="D159" s="139" t="s">
        <v>106</v>
      </c>
      <c r="E159" s="140"/>
      <c r="F159" s="140"/>
      <c r="G159" s="139" t="s">
        <v>123</v>
      </c>
      <c r="H159" s="140"/>
      <c r="I159" s="140"/>
      <c r="J159" s="140"/>
      <c r="K159" s="140"/>
      <c r="L159" s="86"/>
      <c r="M159" s="86"/>
      <c r="N159" s="86"/>
      <c r="O159" s="86"/>
      <c r="P159" s="86"/>
      <c r="Q159" s="86"/>
      <c r="R159" s="86"/>
      <c r="S159" s="86"/>
      <c r="T159" s="86"/>
      <c r="U159" s="86"/>
      <c r="V159" s="86"/>
    </row>
    <row r="160" spans="1:22" ht="18.75">
      <c r="A160" s="139" t="s">
        <v>106</v>
      </c>
      <c r="B160" s="140"/>
      <c r="C160" s="79" t="s">
        <v>106</v>
      </c>
      <c r="D160" s="139" t="s">
        <v>106</v>
      </c>
      <c r="E160" s="140"/>
      <c r="F160" s="140"/>
      <c r="G160" s="79" t="s">
        <v>106</v>
      </c>
      <c r="H160" s="139" t="s">
        <v>142</v>
      </c>
      <c r="I160" s="140"/>
      <c r="J160" s="140"/>
      <c r="K160" s="140"/>
      <c r="L160" s="82"/>
      <c r="M160" s="82"/>
      <c r="N160" s="82"/>
      <c r="O160" s="133"/>
      <c r="P160" s="133"/>
      <c r="Q160" s="133"/>
      <c r="R160" s="116"/>
      <c r="S160" s="116"/>
      <c r="T160" s="133"/>
      <c r="U160" s="133"/>
      <c r="V160" s="133"/>
    </row>
    <row r="161" spans="1:22" ht="18.75">
      <c r="A161" s="139" t="s">
        <v>106</v>
      </c>
      <c r="B161" s="140"/>
      <c r="C161" s="79" t="s">
        <v>106</v>
      </c>
      <c r="D161" s="139" t="s">
        <v>106</v>
      </c>
      <c r="E161" s="140"/>
      <c r="F161" s="140"/>
      <c r="G161" s="140"/>
      <c r="H161" s="140"/>
      <c r="I161" s="140"/>
      <c r="J161" s="140"/>
      <c r="K161" s="140"/>
      <c r="L161" s="83"/>
      <c r="M161" s="83"/>
      <c r="N161" s="83"/>
      <c r="O161" s="135"/>
      <c r="P161" s="135"/>
      <c r="Q161" s="135"/>
      <c r="R161" s="117"/>
      <c r="S161" s="117"/>
      <c r="T161" s="135"/>
      <c r="U161" s="135"/>
      <c r="V161" s="135"/>
    </row>
    <row r="162" spans="1:22" ht="18.75">
      <c r="A162" s="139" t="s">
        <v>106</v>
      </c>
      <c r="B162" s="140"/>
      <c r="C162" s="79" t="s">
        <v>106</v>
      </c>
      <c r="D162" s="139" t="s">
        <v>106</v>
      </c>
      <c r="E162" s="140"/>
      <c r="F162" s="140"/>
      <c r="G162" s="79" t="s">
        <v>106</v>
      </c>
      <c r="H162" s="79" t="s">
        <v>106</v>
      </c>
      <c r="I162" s="139" t="s">
        <v>106</v>
      </c>
      <c r="J162" s="140"/>
      <c r="K162" s="140"/>
      <c r="L162" s="82"/>
      <c r="M162" s="82"/>
      <c r="N162" s="82"/>
      <c r="O162" s="134"/>
      <c r="P162" s="134"/>
      <c r="Q162" s="134"/>
      <c r="R162" s="118"/>
      <c r="S162" s="118"/>
      <c r="T162" s="134"/>
      <c r="U162" s="134"/>
      <c r="V162" s="134"/>
    </row>
    <row r="163" spans="1:22" ht="18.75">
      <c r="A163" s="139" t="s">
        <v>106</v>
      </c>
      <c r="B163" s="140"/>
      <c r="C163" s="79" t="s">
        <v>106</v>
      </c>
      <c r="D163" s="139" t="s">
        <v>162</v>
      </c>
      <c r="E163" s="140"/>
      <c r="F163" s="140"/>
      <c r="G163" s="140"/>
      <c r="H163" s="140"/>
      <c r="I163" s="140"/>
      <c r="J163" s="140"/>
      <c r="K163" s="140"/>
      <c r="L163" s="82"/>
      <c r="M163" s="82"/>
      <c r="N163" s="82"/>
      <c r="O163" s="134"/>
      <c r="P163" s="134"/>
      <c r="Q163" s="134"/>
      <c r="R163" s="118"/>
      <c r="S163" s="118"/>
      <c r="T163" s="134"/>
      <c r="U163" s="134"/>
      <c r="V163" s="134"/>
    </row>
    <row r="164" spans="1:22" ht="18.75">
      <c r="A164" s="139" t="s">
        <v>106</v>
      </c>
      <c r="B164" s="140"/>
      <c r="C164" s="79" t="s">
        <v>106</v>
      </c>
      <c r="D164" s="139" t="s">
        <v>106</v>
      </c>
      <c r="E164" s="140"/>
      <c r="F164" s="140"/>
      <c r="G164" s="139" t="s">
        <v>112</v>
      </c>
      <c r="H164" s="140"/>
      <c r="I164" s="140"/>
      <c r="J164" s="140"/>
      <c r="K164" s="140"/>
      <c r="L164" s="82"/>
      <c r="M164" s="82"/>
      <c r="N164" s="82"/>
      <c r="O164" s="133"/>
      <c r="P164" s="133"/>
      <c r="Q164" s="133"/>
      <c r="R164" s="116"/>
      <c r="S164" s="116"/>
      <c r="T164" s="133"/>
      <c r="U164" s="133"/>
      <c r="V164" s="133"/>
    </row>
    <row r="165" spans="1:22" ht="18.75">
      <c r="A165" s="139" t="s">
        <v>106</v>
      </c>
      <c r="B165" s="140"/>
      <c r="C165" s="79" t="s">
        <v>106</v>
      </c>
      <c r="D165" s="139" t="s">
        <v>106</v>
      </c>
      <c r="E165" s="140"/>
      <c r="F165" s="140"/>
      <c r="G165" s="140"/>
      <c r="H165" s="140"/>
      <c r="I165" s="140"/>
      <c r="J165" s="140"/>
      <c r="K165" s="140"/>
      <c r="L165" s="83"/>
      <c r="M165" s="83"/>
      <c r="N165" s="83"/>
      <c r="O165" s="135"/>
      <c r="P165" s="135"/>
      <c r="Q165" s="135"/>
      <c r="R165" s="117"/>
      <c r="S165" s="117"/>
      <c r="T165" s="135"/>
      <c r="U165" s="135"/>
      <c r="V165" s="135"/>
    </row>
    <row r="166" spans="1:22" ht="18.75">
      <c r="A166" s="139" t="s">
        <v>106</v>
      </c>
      <c r="B166" s="140"/>
      <c r="C166" s="79" t="s">
        <v>106</v>
      </c>
      <c r="D166" s="139" t="s">
        <v>106</v>
      </c>
      <c r="E166" s="140"/>
      <c r="F166" s="140"/>
      <c r="G166" s="79" t="s">
        <v>106</v>
      </c>
      <c r="H166" s="79" t="s">
        <v>106</v>
      </c>
      <c r="I166" s="139" t="s">
        <v>106</v>
      </c>
      <c r="J166" s="140"/>
      <c r="K166" s="140"/>
      <c r="L166" s="82"/>
      <c r="M166" s="82"/>
      <c r="N166" s="82"/>
      <c r="O166" s="134"/>
      <c r="P166" s="134"/>
      <c r="Q166" s="134"/>
      <c r="R166" s="118"/>
      <c r="S166" s="118"/>
      <c r="T166" s="134"/>
      <c r="U166" s="134"/>
      <c r="V166" s="134"/>
    </row>
    <row r="167" spans="1:22" ht="18.75">
      <c r="A167" s="139" t="s">
        <v>106</v>
      </c>
      <c r="B167" s="140"/>
      <c r="C167" s="79" t="s">
        <v>106</v>
      </c>
      <c r="D167" s="139" t="s">
        <v>163</v>
      </c>
      <c r="E167" s="140"/>
      <c r="F167" s="140"/>
      <c r="G167" s="140"/>
      <c r="H167" s="140"/>
      <c r="I167" s="140"/>
      <c r="J167" s="140"/>
      <c r="K167" s="140"/>
      <c r="L167" s="82"/>
      <c r="M167" s="82"/>
      <c r="N167" s="82"/>
      <c r="O167" s="134"/>
      <c r="P167" s="134"/>
      <c r="Q167" s="134"/>
      <c r="R167" s="118"/>
      <c r="S167" s="118"/>
      <c r="T167" s="134"/>
      <c r="U167" s="134"/>
      <c r="V167" s="134"/>
    </row>
    <row r="168" spans="1:22" ht="18.75">
      <c r="A168" s="139" t="s">
        <v>106</v>
      </c>
      <c r="B168" s="140"/>
      <c r="C168" s="79" t="s">
        <v>106</v>
      </c>
      <c r="D168" s="139" t="s">
        <v>106</v>
      </c>
      <c r="E168" s="140"/>
      <c r="F168" s="140"/>
      <c r="G168" s="139" t="s">
        <v>112</v>
      </c>
      <c r="H168" s="140"/>
      <c r="I168" s="140"/>
      <c r="J168" s="140"/>
      <c r="K168" s="140"/>
      <c r="L168" s="82"/>
      <c r="M168" s="82"/>
      <c r="N168" s="82"/>
      <c r="O168" s="133"/>
      <c r="P168" s="133"/>
      <c r="Q168" s="133"/>
      <c r="R168" s="116"/>
      <c r="S168" s="116"/>
      <c r="T168" s="133"/>
      <c r="U168" s="133"/>
      <c r="V168" s="133"/>
    </row>
    <row r="169" spans="1:22" ht="18.75">
      <c r="A169" s="139" t="s">
        <v>106</v>
      </c>
      <c r="B169" s="140"/>
      <c r="C169" s="79" t="s">
        <v>106</v>
      </c>
      <c r="D169" s="139" t="s">
        <v>106</v>
      </c>
      <c r="E169" s="140"/>
      <c r="F169" s="140"/>
      <c r="G169" s="140"/>
      <c r="H169" s="140"/>
      <c r="I169" s="140"/>
      <c r="J169" s="140"/>
      <c r="K169" s="140"/>
      <c r="L169" s="83"/>
      <c r="M169" s="83"/>
      <c r="N169" s="83"/>
      <c r="O169" s="135"/>
      <c r="P169" s="135"/>
      <c r="Q169" s="135"/>
      <c r="R169" s="117"/>
      <c r="S169" s="117"/>
      <c r="T169" s="135"/>
      <c r="U169" s="135"/>
      <c r="V169" s="135"/>
    </row>
    <row r="170" spans="1:22" ht="18.75">
      <c r="A170" s="139" t="s">
        <v>106</v>
      </c>
      <c r="B170" s="140"/>
      <c r="C170" s="79" t="s">
        <v>106</v>
      </c>
      <c r="D170" s="139" t="s">
        <v>106</v>
      </c>
      <c r="E170" s="140"/>
      <c r="F170" s="140"/>
      <c r="G170" s="79" t="s">
        <v>106</v>
      </c>
      <c r="H170" s="79" t="s">
        <v>106</v>
      </c>
      <c r="I170" s="139" t="s">
        <v>106</v>
      </c>
      <c r="J170" s="140"/>
      <c r="K170" s="140"/>
      <c r="L170" s="82"/>
      <c r="M170" s="82"/>
      <c r="N170" s="82"/>
      <c r="O170" s="134"/>
      <c r="P170" s="134"/>
      <c r="Q170" s="134"/>
      <c r="R170" s="118"/>
      <c r="S170" s="118"/>
      <c r="T170" s="134"/>
      <c r="U170" s="134"/>
      <c r="V170" s="134"/>
    </row>
    <row r="171" spans="1:22" ht="18.75">
      <c r="A171" s="139" t="s">
        <v>106</v>
      </c>
      <c r="B171" s="140"/>
      <c r="C171" s="79" t="s">
        <v>106</v>
      </c>
      <c r="D171" s="139" t="s">
        <v>164</v>
      </c>
      <c r="E171" s="140"/>
      <c r="F171" s="140"/>
      <c r="G171" s="140"/>
      <c r="H171" s="140"/>
      <c r="I171" s="140"/>
      <c r="J171" s="140"/>
      <c r="K171" s="140"/>
      <c r="L171" s="82"/>
      <c r="M171" s="82"/>
      <c r="N171" s="82"/>
      <c r="O171" s="134"/>
      <c r="P171" s="134"/>
      <c r="Q171" s="134"/>
      <c r="R171" s="118"/>
      <c r="S171" s="118"/>
      <c r="T171" s="134"/>
      <c r="U171" s="134"/>
      <c r="V171" s="134"/>
    </row>
    <row r="172" spans="1:22" ht="18.75">
      <c r="A172" s="139" t="s">
        <v>106</v>
      </c>
      <c r="B172" s="140"/>
      <c r="C172" s="79" t="s">
        <v>106</v>
      </c>
      <c r="D172" s="139" t="s">
        <v>106</v>
      </c>
      <c r="E172" s="140"/>
      <c r="F172" s="140"/>
      <c r="G172" s="139" t="s">
        <v>112</v>
      </c>
      <c r="H172" s="140"/>
      <c r="I172" s="140"/>
      <c r="J172" s="140"/>
      <c r="K172" s="140"/>
      <c r="L172" s="82"/>
      <c r="M172" s="82"/>
      <c r="N172" s="82"/>
      <c r="O172" s="133"/>
      <c r="P172" s="133"/>
      <c r="Q172" s="133"/>
      <c r="R172" s="116"/>
      <c r="S172" s="116"/>
      <c r="T172" s="133"/>
      <c r="U172" s="133"/>
      <c r="V172" s="133"/>
    </row>
    <row r="173" spans="1:22" ht="18.75">
      <c r="A173" s="139" t="s">
        <v>106</v>
      </c>
      <c r="B173" s="140"/>
      <c r="C173" s="79" t="s">
        <v>106</v>
      </c>
      <c r="D173" s="139" t="s">
        <v>106</v>
      </c>
      <c r="E173" s="140"/>
      <c r="F173" s="140"/>
      <c r="G173" s="140"/>
      <c r="H173" s="140"/>
      <c r="I173" s="140"/>
      <c r="J173" s="140"/>
      <c r="K173" s="140"/>
      <c r="L173" s="83"/>
      <c r="M173" s="83"/>
      <c r="N173" s="83"/>
      <c r="O173" s="135"/>
      <c r="P173" s="135"/>
      <c r="Q173" s="135"/>
      <c r="R173" s="117"/>
      <c r="S173" s="117"/>
      <c r="T173" s="135"/>
      <c r="U173" s="135"/>
      <c r="V173" s="135"/>
    </row>
    <row r="174" spans="1:22" ht="18.75">
      <c r="A174" s="139" t="s">
        <v>106</v>
      </c>
      <c r="B174" s="140"/>
      <c r="C174" s="79" t="s">
        <v>106</v>
      </c>
      <c r="D174" s="139" t="s">
        <v>106</v>
      </c>
      <c r="E174" s="140"/>
      <c r="F174" s="140"/>
      <c r="G174" s="79" t="s">
        <v>106</v>
      </c>
      <c r="H174" s="79" t="s">
        <v>106</v>
      </c>
      <c r="I174" s="139" t="s">
        <v>106</v>
      </c>
      <c r="J174" s="140"/>
      <c r="K174" s="140"/>
      <c r="L174" s="82"/>
      <c r="M174" s="82"/>
      <c r="N174" s="82"/>
      <c r="O174" s="134"/>
      <c r="P174" s="134"/>
      <c r="Q174" s="134"/>
      <c r="R174" s="118"/>
      <c r="S174" s="118"/>
      <c r="T174" s="134"/>
      <c r="U174" s="134"/>
      <c r="V174" s="134"/>
    </row>
    <row r="175" spans="1:22" ht="18.75">
      <c r="A175" s="139" t="s">
        <v>106</v>
      </c>
      <c r="B175" s="140"/>
      <c r="C175" s="79" t="s">
        <v>106</v>
      </c>
      <c r="D175" s="139" t="s">
        <v>165</v>
      </c>
      <c r="E175" s="140"/>
      <c r="F175" s="140"/>
      <c r="G175" s="140"/>
      <c r="H175" s="140"/>
      <c r="I175" s="140"/>
      <c r="J175" s="140"/>
      <c r="K175" s="140"/>
      <c r="L175" s="82"/>
      <c r="M175" s="82"/>
      <c r="N175" s="82"/>
      <c r="O175" s="134"/>
      <c r="P175" s="134"/>
      <c r="Q175" s="134"/>
      <c r="R175" s="118"/>
      <c r="S175" s="118"/>
      <c r="T175" s="134"/>
      <c r="U175" s="134"/>
      <c r="V175" s="134"/>
    </row>
    <row r="176" spans="1:22" ht="18.75">
      <c r="A176" s="139" t="s">
        <v>106</v>
      </c>
      <c r="B176" s="140"/>
      <c r="C176" s="79" t="s">
        <v>106</v>
      </c>
      <c r="D176" s="139" t="s">
        <v>106</v>
      </c>
      <c r="E176" s="140"/>
      <c r="F176" s="140"/>
      <c r="G176" s="139" t="s">
        <v>112</v>
      </c>
      <c r="H176" s="140"/>
      <c r="I176" s="140"/>
      <c r="J176" s="140"/>
      <c r="K176" s="140"/>
      <c r="L176" s="82"/>
      <c r="M176" s="82"/>
      <c r="N176" s="82"/>
      <c r="O176" s="134"/>
      <c r="P176" s="134"/>
      <c r="Q176" s="134"/>
      <c r="R176" s="118"/>
      <c r="S176" s="118"/>
      <c r="T176" s="134"/>
      <c r="U176" s="134"/>
      <c r="V176" s="134"/>
    </row>
    <row r="177" spans="1:22" ht="18.75">
      <c r="A177" s="139" t="s">
        <v>106</v>
      </c>
      <c r="B177" s="140"/>
      <c r="C177" s="79" t="s">
        <v>106</v>
      </c>
      <c r="D177" s="139" t="s">
        <v>106</v>
      </c>
      <c r="E177" s="140"/>
      <c r="F177" s="140"/>
      <c r="G177" s="139" t="s">
        <v>123</v>
      </c>
      <c r="H177" s="140"/>
      <c r="I177" s="140"/>
      <c r="J177" s="140"/>
      <c r="K177" s="140"/>
      <c r="L177" s="86"/>
      <c r="M177" s="86"/>
      <c r="N177" s="86"/>
      <c r="O177" s="86"/>
      <c r="P177" s="86"/>
      <c r="Q177" s="86"/>
      <c r="R177" s="86"/>
      <c r="S177" s="86"/>
      <c r="T177" s="86"/>
      <c r="U177" s="86"/>
      <c r="V177" s="86"/>
    </row>
    <row r="178" spans="1:22" ht="18.75">
      <c r="A178" s="139" t="s">
        <v>106</v>
      </c>
      <c r="B178" s="140"/>
      <c r="C178" s="79" t="s">
        <v>106</v>
      </c>
      <c r="D178" s="139" t="s">
        <v>106</v>
      </c>
      <c r="E178" s="140"/>
      <c r="F178" s="140"/>
      <c r="G178" s="79" t="s">
        <v>106</v>
      </c>
      <c r="H178" s="139" t="s">
        <v>166</v>
      </c>
      <c r="I178" s="140"/>
      <c r="J178" s="140"/>
      <c r="K178" s="140"/>
      <c r="L178" s="82"/>
      <c r="M178" s="82"/>
      <c r="N178" s="82"/>
      <c r="O178" s="133"/>
      <c r="P178" s="133"/>
      <c r="Q178" s="133"/>
      <c r="R178" s="116"/>
      <c r="S178" s="116"/>
      <c r="T178" s="133"/>
      <c r="U178" s="133"/>
      <c r="V178" s="133"/>
    </row>
    <row r="179" spans="1:22" ht="18.75">
      <c r="A179" s="139" t="s">
        <v>106</v>
      </c>
      <c r="B179" s="140"/>
      <c r="C179" s="79" t="s">
        <v>106</v>
      </c>
      <c r="D179" s="139" t="s">
        <v>106</v>
      </c>
      <c r="E179" s="140"/>
      <c r="F179" s="140"/>
      <c r="G179" s="140"/>
      <c r="H179" s="140"/>
      <c r="I179" s="140"/>
      <c r="J179" s="140"/>
      <c r="K179" s="140"/>
      <c r="L179" s="83"/>
      <c r="M179" s="83"/>
      <c r="N179" s="83"/>
      <c r="O179" s="135"/>
      <c r="P179" s="135"/>
      <c r="Q179" s="135"/>
      <c r="R179" s="117"/>
      <c r="S179" s="117"/>
      <c r="T179" s="135"/>
      <c r="U179" s="135"/>
      <c r="V179" s="135"/>
    </row>
    <row r="180" spans="1:22" ht="18.75">
      <c r="A180" s="139" t="s">
        <v>106</v>
      </c>
      <c r="B180" s="140"/>
      <c r="C180" s="79" t="s">
        <v>106</v>
      </c>
      <c r="D180" s="139" t="s">
        <v>106</v>
      </c>
      <c r="E180" s="140"/>
      <c r="F180" s="140"/>
      <c r="G180" s="79" t="s">
        <v>106</v>
      </c>
      <c r="H180" s="79" t="s">
        <v>106</v>
      </c>
      <c r="I180" s="139" t="s">
        <v>106</v>
      </c>
      <c r="J180" s="140"/>
      <c r="K180" s="140"/>
      <c r="L180" s="82"/>
      <c r="M180" s="82"/>
      <c r="N180" s="82"/>
      <c r="O180" s="134"/>
      <c r="P180" s="134"/>
      <c r="Q180" s="134"/>
      <c r="R180" s="118"/>
      <c r="S180" s="118"/>
      <c r="T180" s="134"/>
      <c r="U180" s="134"/>
      <c r="V180" s="134"/>
    </row>
    <row r="181" spans="1:22" ht="18.75">
      <c r="A181" s="139" t="s">
        <v>106</v>
      </c>
      <c r="B181" s="140"/>
      <c r="C181" s="79" t="s">
        <v>106</v>
      </c>
      <c r="D181" s="139" t="s">
        <v>167</v>
      </c>
      <c r="E181" s="140"/>
      <c r="F181" s="140"/>
      <c r="G181" s="140"/>
      <c r="H181" s="140"/>
      <c r="I181" s="140"/>
      <c r="J181" s="140"/>
      <c r="K181" s="140"/>
      <c r="L181" s="82"/>
      <c r="M181" s="82"/>
      <c r="N181" s="82"/>
      <c r="O181" s="134"/>
      <c r="P181" s="134"/>
      <c r="Q181" s="134"/>
      <c r="R181" s="118"/>
      <c r="S181" s="118"/>
      <c r="T181" s="134"/>
      <c r="U181" s="134"/>
      <c r="V181" s="134"/>
    </row>
    <row r="182" spans="1:22" ht="18.75">
      <c r="A182" s="139" t="s">
        <v>106</v>
      </c>
      <c r="B182" s="140"/>
      <c r="C182" s="79" t="s">
        <v>106</v>
      </c>
      <c r="D182" s="139" t="s">
        <v>106</v>
      </c>
      <c r="E182" s="140"/>
      <c r="F182" s="140"/>
      <c r="G182" s="139" t="s">
        <v>112</v>
      </c>
      <c r="H182" s="140"/>
      <c r="I182" s="140"/>
      <c r="J182" s="140"/>
      <c r="K182" s="140"/>
      <c r="L182" s="82"/>
      <c r="M182" s="82"/>
      <c r="N182" s="82"/>
      <c r="O182" s="133"/>
      <c r="P182" s="133"/>
      <c r="Q182" s="133"/>
      <c r="R182" s="116"/>
      <c r="S182" s="116"/>
      <c r="T182" s="133"/>
      <c r="U182" s="133"/>
      <c r="V182" s="133"/>
    </row>
    <row r="183" spans="1:22" ht="18.75">
      <c r="A183" s="139" t="s">
        <v>106</v>
      </c>
      <c r="B183" s="140"/>
      <c r="C183" s="79" t="s">
        <v>106</v>
      </c>
      <c r="D183" s="139" t="s">
        <v>106</v>
      </c>
      <c r="E183" s="140"/>
      <c r="F183" s="140"/>
      <c r="G183" s="140"/>
      <c r="H183" s="140"/>
      <c r="I183" s="140"/>
      <c r="J183" s="140"/>
      <c r="K183" s="140"/>
      <c r="L183" s="83"/>
      <c r="M183" s="83"/>
      <c r="N183" s="83"/>
      <c r="O183" s="135"/>
      <c r="P183" s="135"/>
      <c r="Q183" s="135"/>
      <c r="R183" s="117"/>
      <c r="S183" s="117"/>
      <c r="T183" s="135"/>
      <c r="U183" s="135"/>
      <c r="V183" s="135"/>
    </row>
    <row r="184" spans="1:22" ht="18.75">
      <c r="A184" s="139" t="s">
        <v>106</v>
      </c>
      <c r="B184" s="140"/>
      <c r="C184" s="79" t="s">
        <v>106</v>
      </c>
      <c r="D184" s="139" t="s">
        <v>106</v>
      </c>
      <c r="E184" s="140"/>
      <c r="F184" s="140"/>
      <c r="G184" s="79" t="s">
        <v>106</v>
      </c>
      <c r="H184" s="79" t="s">
        <v>106</v>
      </c>
      <c r="I184" s="139" t="s">
        <v>106</v>
      </c>
      <c r="J184" s="140"/>
      <c r="K184" s="140"/>
      <c r="L184" s="82"/>
      <c r="M184" s="82"/>
      <c r="N184" s="82"/>
      <c r="O184" s="134"/>
      <c r="P184" s="134"/>
      <c r="Q184" s="134"/>
      <c r="R184" s="118"/>
      <c r="S184" s="118"/>
      <c r="T184" s="134"/>
      <c r="U184" s="134"/>
      <c r="V184" s="134"/>
    </row>
    <row r="185" spans="1:22" ht="18.75">
      <c r="A185" s="139" t="s">
        <v>106</v>
      </c>
      <c r="B185" s="140"/>
      <c r="C185" s="79" t="s">
        <v>106</v>
      </c>
      <c r="D185" s="139" t="s">
        <v>168</v>
      </c>
      <c r="E185" s="140"/>
      <c r="F185" s="140"/>
      <c r="G185" s="140"/>
      <c r="H185" s="140"/>
      <c r="I185" s="140"/>
      <c r="J185" s="140"/>
      <c r="K185" s="140"/>
      <c r="L185" s="82"/>
      <c r="M185" s="82"/>
      <c r="N185" s="82"/>
      <c r="O185" s="134"/>
      <c r="P185" s="134"/>
      <c r="Q185" s="134"/>
      <c r="R185" s="118"/>
      <c r="S185" s="118"/>
      <c r="T185" s="134"/>
      <c r="U185" s="134"/>
      <c r="V185" s="134"/>
    </row>
    <row r="186" spans="1:22" ht="18.75">
      <c r="A186" s="139" t="s">
        <v>106</v>
      </c>
      <c r="B186" s="140"/>
      <c r="C186" s="79" t="s">
        <v>106</v>
      </c>
      <c r="D186" s="139" t="s">
        <v>106</v>
      </c>
      <c r="E186" s="140"/>
      <c r="F186" s="140"/>
      <c r="G186" s="139" t="s">
        <v>112</v>
      </c>
      <c r="H186" s="140"/>
      <c r="I186" s="140"/>
      <c r="J186" s="140"/>
      <c r="K186" s="140"/>
      <c r="L186" s="82"/>
      <c r="M186" s="82"/>
      <c r="N186" s="82"/>
      <c r="O186" s="133"/>
      <c r="P186" s="133"/>
      <c r="Q186" s="133"/>
      <c r="R186" s="116"/>
      <c r="S186" s="116"/>
      <c r="T186" s="133"/>
      <c r="U186" s="133"/>
      <c r="V186" s="133"/>
    </row>
    <row r="187" spans="1:22" ht="18.75">
      <c r="A187" s="139" t="s">
        <v>106</v>
      </c>
      <c r="B187" s="140"/>
      <c r="C187" s="79" t="s">
        <v>106</v>
      </c>
      <c r="D187" s="139" t="s">
        <v>106</v>
      </c>
      <c r="E187" s="140"/>
      <c r="F187" s="140"/>
      <c r="G187" s="140"/>
      <c r="H187" s="140"/>
      <c r="I187" s="140"/>
      <c r="J187" s="140"/>
      <c r="K187" s="140"/>
      <c r="L187" s="83"/>
      <c r="M187" s="83"/>
      <c r="N187" s="83"/>
      <c r="O187" s="135"/>
      <c r="P187" s="135"/>
      <c r="Q187" s="135"/>
      <c r="R187" s="117"/>
      <c r="S187" s="117"/>
      <c r="T187" s="135"/>
      <c r="U187" s="135"/>
      <c r="V187" s="135"/>
    </row>
    <row r="188" spans="1:22" ht="18.75">
      <c r="A188" s="139" t="s">
        <v>106</v>
      </c>
      <c r="B188" s="140"/>
      <c r="C188" s="79" t="s">
        <v>106</v>
      </c>
      <c r="D188" s="139" t="s">
        <v>106</v>
      </c>
      <c r="E188" s="140"/>
      <c r="F188" s="140"/>
      <c r="G188" s="79" t="s">
        <v>106</v>
      </c>
      <c r="H188" s="79" t="s">
        <v>106</v>
      </c>
      <c r="I188" s="139" t="s">
        <v>106</v>
      </c>
      <c r="J188" s="140"/>
      <c r="K188" s="140"/>
      <c r="L188" s="82"/>
      <c r="M188" s="82"/>
      <c r="N188" s="82"/>
      <c r="O188" s="134"/>
      <c r="P188" s="134"/>
      <c r="Q188" s="134"/>
      <c r="R188" s="118"/>
      <c r="S188" s="118"/>
      <c r="T188" s="134"/>
      <c r="U188" s="134"/>
      <c r="V188" s="134"/>
    </row>
    <row r="189" spans="1:22" ht="18.75">
      <c r="A189" s="139" t="s">
        <v>106</v>
      </c>
      <c r="B189" s="140"/>
      <c r="C189" s="79" t="s">
        <v>106</v>
      </c>
      <c r="D189" s="139" t="s">
        <v>169</v>
      </c>
      <c r="E189" s="140"/>
      <c r="F189" s="140"/>
      <c r="G189" s="140"/>
      <c r="H189" s="140"/>
      <c r="I189" s="140"/>
      <c r="J189" s="140"/>
      <c r="K189" s="140"/>
      <c r="L189" s="82"/>
      <c r="M189" s="82"/>
      <c r="N189" s="82"/>
      <c r="O189" s="134"/>
      <c r="P189" s="134"/>
      <c r="Q189" s="134"/>
      <c r="R189" s="118"/>
      <c r="S189" s="118"/>
      <c r="T189" s="134"/>
      <c r="U189" s="134"/>
      <c r="V189" s="134"/>
    </row>
    <row r="190" spans="1:22" ht="18.75">
      <c r="A190" s="139" t="s">
        <v>106</v>
      </c>
      <c r="B190" s="140"/>
      <c r="C190" s="79" t="s">
        <v>106</v>
      </c>
      <c r="D190" s="139" t="s">
        <v>106</v>
      </c>
      <c r="E190" s="140"/>
      <c r="F190" s="140"/>
      <c r="G190" s="139" t="s">
        <v>112</v>
      </c>
      <c r="H190" s="140"/>
      <c r="I190" s="140"/>
      <c r="J190" s="140"/>
      <c r="K190" s="140"/>
      <c r="L190" s="82"/>
      <c r="M190" s="82"/>
      <c r="N190" s="82"/>
      <c r="O190" s="133"/>
      <c r="P190" s="133"/>
      <c r="Q190" s="133"/>
      <c r="R190" s="116"/>
      <c r="S190" s="116"/>
      <c r="T190" s="133"/>
      <c r="U190" s="133"/>
      <c r="V190" s="133"/>
    </row>
    <row r="191" spans="1:22" ht="18.75">
      <c r="A191" s="139" t="s">
        <v>106</v>
      </c>
      <c r="B191" s="140"/>
      <c r="C191" s="79" t="s">
        <v>106</v>
      </c>
      <c r="D191" s="139" t="s">
        <v>106</v>
      </c>
      <c r="E191" s="140"/>
      <c r="F191" s="140"/>
      <c r="G191" s="140"/>
      <c r="H191" s="140"/>
      <c r="I191" s="140"/>
      <c r="J191" s="140"/>
      <c r="K191" s="140"/>
      <c r="L191" s="83"/>
      <c r="M191" s="83"/>
      <c r="N191" s="83"/>
      <c r="O191" s="135"/>
      <c r="P191" s="135"/>
      <c r="Q191" s="135"/>
      <c r="R191" s="117"/>
      <c r="S191" s="117"/>
      <c r="T191" s="135"/>
      <c r="U191" s="135"/>
      <c r="V191" s="135"/>
    </row>
    <row r="192" spans="1:22" ht="18.75">
      <c r="A192" s="139" t="s">
        <v>106</v>
      </c>
      <c r="B192" s="140"/>
      <c r="C192" s="79" t="s">
        <v>106</v>
      </c>
      <c r="D192" s="139" t="s">
        <v>106</v>
      </c>
      <c r="E192" s="140"/>
      <c r="F192" s="140"/>
      <c r="G192" s="79" t="s">
        <v>106</v>
      </c>
      <c r="H192" s="79" t="s">
        <v>106</v>
      </c>
      <c r="I192" s="139" t="s">
        <v>106</v>
      </c>
      <c r="J192" s="140"/>
      <c r="K192" s="140"/>
      <c r="L192" s="82"/>
      <c r="M192" s="82"/>
      <c r="N192" s="82"/>
      <c r="O192" s="134"/>
      <c r="P192" s="134"/>
      <c r="Q192" s="134"/>
      <c r="R192" s="118"/>
      <c r="S192" s="118"/>
      <c r="T192" s="134"/>
      <c r="U192" s="134"/>
      <c r="V192" s="134"/>
    </row>
    <row r="193" spans="1:22" ht="18.75">
      <c r="A193" s="139" t="s">
        <v>106</v>
      </c>
      <c r="B193" s="140"/>
      <c r="C193" s="79" t="s">
        <v>106</v>
      </c>
      <c r="D193" s="139" t="s">
        <v>170</v>
      </c>
      <c r="E193" s="140"/>
      <c r="F193" s="140"/>
      <c r="G193" s="140"/>
      <c r="H193" s="140"/>
      <c r="I193" s="140"/>
      <c r="J193" s="140"/>
      <c r="K193" s="140"/>
      <c r="L193" s="82"/>
      <c r="M193" s="82"/>
      <c r="N193" s="82"/>
      <c r="O193" s="134"/>
      <c r="P193" s="134"/>
      <c r="Q193" s="134"/>
      <c r="R193" s="118"/>
      <c r="S193" s="118"/>
      <c r="T193" s="134"/>
      <c r="U193" s="134"/>
      <c r="V193" s="134"/>
    </row>
    <row r="194" spans="1:22" ht="18.75">
      <c r="A194" s="139" t="s">
        <v>106</v>
      </c>
      <c r="B194" s="140"/>
      <c r="C194" s="79" t="s">
        <v>106</v>
      </c>
      <c r="D194" s="139" t="s">
        <v>106</v>
      </c>
      <c r="E194" s="140"/>
      <c r="F194" s="140"/>
      <c r="G194" s="139" t="s">
        <v>112</v>
      </c>
      <c r="H194" s="140"/>
      <c r="I194" s="140"/>
      <c r="J194" s="140"/>
      <c r="K194" s="140"/>
      <c r="L194" s="82"/>
      <c r="M194" s="82"/>
      <c r="N194" s="82"/>
      <c r="O194" s="133"/>
      <c r="P194" s="133"/>
      <c r="Q194" s="133"/>
      <c r="R194" s="116"/>
      <c r="S194" s="116"/>
      <c r="T194" s="133"/>
      <c r="U194" s="133"/>
      <c r="V194" s="133"/>
    </row>
    <row r="195" spans="1:22" ht="18.75">
      <c r="A195" s="139" t="s">
        <v>106</v>
      </c>
      <c r="B195" s="140"/>
      <c r="C195" s="79" t="s">
        <v>106</v>
      </c>
      <c r="D195" s="139" t="s">
        <v>106</v>
      </c>
      <c r="E195" s="140"/>
      <c r="F195" s="140"/>
      <c r="G195" s="140"/>
      <c r="H195" s="140"/>
      <c r="I195" s="140"/>
      <c r="J195" s="140"/>
      <c r="K195" s="140"/>
      <c r="L195" s="83"/>
      <c r="M195" s="83"/>
      <c r="N195" s="83"/>
      <c r="O195" s="135"/>
      <c r="P195" s="135"/>
      <c r="Q195" s="135"/>
      <c r="R195" s="117"/>
      <c r="S195" s="117"/>
      <c r="T195" s="135"/>
      <c r="U195" s="135"/>
      <c r="V195" s="135"/>
    </row>
    <row r="196" spans="1:22" ht="9.4" customHeight="1">
      <c r="A196" s="139" t="s">
        <v>106</v>
      </c>
      <c r="B196" s="140"/>
      <c r="C196" s="79" t="s">
        <v>106</v>
      </c>
      <c r="D196" s="139" t="s">
        <v>106</v>
      </c>
      <c r="E196" s="140"/>
      <c r="F196" s="140"/>
      <c r="G196" s="79" t="s">
        <v>106</v>
      </c>
      <c r="H196" s="79" t="s">
        <v>106</v>
      </c>
      <c r="I196" s="139" t="s">
        <v>106</v>
      </c>
      <c r="J196" s="140"/>
      <c r="K196" s="140"/>
      <c r="L196" s="82"/>
      <c r="M196" s="82"/>
      <c r="N196" s="82"/>
      <c r="O196" s="134"/>
      <c r="P196" s="134"/>
      <c r="Q196" s="134"/>
      <c r="R196" s="118"/>
      <c r="S196" s="118"/>
      <c r="T196" s="134"/>
      <c r="U196" s="134"/>
      <c r="V196" s="134"/>
    </row>
    <row r="197" spans="1:22" ht="18.75">
      <c r="A197" s="139" t="s">
        <v>106</v>
      </c>
      <c r="B197" s="140"/>
      <c r="C197" s="79" t="s">
        <v>106</v>
      </c>
      <c r="D197" s="139" t="s">
        <v>171</v>
      </c>
      <c r="E197" s="140"/>
      <c r="F197" s="140"/>
      <c r="G197" s="140"/>
      <c r="H197" s="140"/>
      <c r="I197" s="140"/>
      <c r="J197" s="140"/>
      <c r="K197" s="140"/>
      <c r="L197" s="82"/>
      <c r="M197" s="82"/>
      <c r="N197" s="82"/>
      <c r="O197" s="134"/>
      <c r="P197" s="134"/>
      <c r="Q197" s="134"/>
      <c r="R197" s="118"/>
      <c r="S197" s="118"/>
      <c r="T197" s="134"/>
      <c r="U197" s="134"/>
      <c r="V197" s="134"/>
    </row>
    <row r="198" spans="1:22" ht="18.75">
      <c r="A198" s="139" t="s">
        <v>106</v>
      </c>
      <c r="B198" s="140"/>
      <c r="C198" s="79" t="s">
        <v>106</v>
      </c>
      <c r="D198" s="139" t="s">
        <v>106</v>
      </c>
      <c r="E198" s="140"/>
      <c r="F198" s="140"/>
      <c r="G198" s="139" t="s">
        <v>112</v>
      </c>
      <c r="H198" s="140"/>
      <c r="I198" s="140"/>
      <c r="J198" s="140"/>
      <c r="K198" s="140"/>
      <c r="L198" s="82"/>
      <c r="M198" s="82"/>
      <c r="N198" s="82"/>
      <c r="O198" s="133"/>
      <c r="P198" s="133"/>
      <c r="Q198" s="133"/>
      <c r="R198" s="116"/>
      <c r="S198" s="116"/>
      <c r="T198" s="133"/>
      <c r="U198" s="133"/>
      <c r="V198" s="133"/>
    </row>
    <row r="199" spans="1:22" ht="18.75">
      <c r="A199" s="139" t="s">
        <v>106</v>
      </c>
      <c r="B199" s="140"/>
      <c r="C199" s="79" t="s">
        <v>106</v>
      </c>
      <c r="D199" s="139" t="s">
        <v>106</v>
      </c>
      <c r="E199" s="140"/>
      <c r="F199" s="140"/>
      <c r="G199" s="140"/>
      <c r="H199" s="140"/>
      <c r="I199" s="140"/>
      <c r="J199" s="140"/>
      <c r="K199" s="140"/>
      <c r="L199" s="83"/>
      <c r="M199" s="83"/>
      <c r="N199" s="83"/>
      <c r="O199" s="135"/>
      <c r="P199" s="135"/>
      <c r="Q199" s="135"/>
      <c r="R199" s="117"/>
      <c r="S199" s="117"/>
      <c r="T199" s="135"/>
      <c r="U199" s="135"/>
      <c r="V199" s="135"/>
    </row>
    <row r="200" spans="1:22" ht="9.4" customHeight="1">
      <c r="A200" s="139" t="s">
        <v>106</v>
      </c>
      <c r="B200" s="140"/>
      <c r="C200" s="79" t="s">
        <v>106</v>
      </c>
      <c r="D200" s="139" t="s">
        <v>106</v>
      </c>
      <c r="E200" s="140"/>
      <c r="F200" s="140"/>
      <c r="G200" s="79" t="s">
        <v>106</v>
      </c>
      <c r="H200" s="79" t="s">
        <v>106</v>
      </c>
      <c r="I200" s="139" t="s">
        <v>106</v>
      </c>
      <c r="J200" s="140"/>
      <c r="K200" s="140"/>
      <c r="L200" s="82"/>
      <c r="M200" s="82"/>
      <c r="N200" s="82"/>
      <c r="O200" s="134"/>
      <c r="P200" s="134"/>
      <c r="Q200" s="134"/>
      <c r="R200" s="118"/>
      <c r="S200" s="118"/>
      <c r="T200" s="134"/>
      <c r="U200" s="134"/>
      <c r="V200" s="134"/>
    </row>
    <row r="201" spans="1:22" ht="18.75">
      <c r="A201" s="139" t="s">
        <v>106</v>
      </c>
      <c r="B201" s="140"/>
      <c r="C201" s="79" t="s">
        <v>106</v>
      </c>
      <c r="D201" s="139" t="s">
        <v>172</v>
      </c>
      <c r="E201" s="140"/>
      <c r="F201" s="140"/>
      <c r="G201" s="140"/>
      <c r="H201" s="140"/>
      <c r="I201" s="140"/>
      <c r="J201" s="140"/>
      <c r="K201" s="140"/>
      <c r="L201" s="82"/>
      <c r="M201" s="82"/>
      <c r="N201" s="82"/>
      <c r="O201" s="134"/>
      <c r="P201" s="134"/>
      <c r="Q201" s="134"/>
      <c r="R201" s="118"/>
      <c r="S201" s="118"/>
      <c r="T201" s="134"/>
      <c r="U201" s="134"/>
      <c r="V201" s="134"/>
    </row>
    <row r="202" spans="1:22" ht="18.75">
      <c r="A202" s="139" t="s">
        <v>106</v>
      </c>
      <c r="B202" s="140"/>
      <c r="C202" s="79" t="s">
        <v>106</v>
      </c>
      <c r="D202" s="139" t="s">
        <v>106</v>
      </c>
      <c r="E202" s="140"/>
      <c r="F202" s="140"/>
      <c r="G202" s="139" t="s">
        <v>112</v>
      </c>
      <c r="H202" s="140"/>
      <c r="I202" s="140"/>
      <c r="J202" s="140"/>
      <c r="K202" s="140"/>
      <c r="L202" s="82"/>
      <c r="M202" s="82"/>
      <c r="N202" s="82"/>
      <c r="O202" s="134"/>
      <c r="P202" s="134"/>
      <c r="Q202" s="134"/>
      <c r="R202" s="118"/>
      <c r="S202" s="118"/>
      <c r="T202" s="134"/>
      <c r="U202" s="134"/>
      <c r="V202" s="134"/>
    </row>
    <row r="203" spans="1:22" ht="18.75" hidden="1" customHeight="1">
      <c r="A203" s="139" t="s">
        <v>106</v>
      </c>
      <c r="B203" s="140"/>
      <c r="C203" s="79" t="s">
        <v>106</v>
      </c>
      <c r="D203" s="139" t="s">
        <v>106</v>
      </c>
      <c r="E203" s="140"/>
      <c r="F203" s="140"/>
      <c r="G203" s="139" t="s">
        <v>123</v>
      </c>
      <c r="H203" s="140"/>
      <c r="I203" s="140"/>
      <c r="J203" s="140"/>
      <c r="K203" s="140"/>
      <c r="L203" s="86"/>
      <c r="M203" s="86"/>
      <c r="N203" s="82"/>
      <c r="O203" s="134"/>
      <c r="P203" s="134"/>
      <c r="Q203" s="134"/>
      <c r="R203" s="118"/>
      <c r="S203" s="118"/>
      <c r="T203" s="134"/>
      <c r="U203" s="134"/>
      <c r="V203" s="134"/>
    </row>
    <row r="204" spans="1:22" ht="44.65" hidden="1" customHeight="1">
      <c r="A204" s="139" t="s">
        <v>106</v>
      </c>
      <c r="B204" s="140"/>
      <c r="C204" s="79" t="s">
        <v>106</v>
      </c>
      <c r="D204" s="139" t="s">
        <v>106</v>
      </c>
      <c r="E204" s="140"/>
      <c r="F204" s="140"/>
      <c r="G204" s="79" t="s">
        <v>106</v>
      </c>
      <c r="H204" s="139" t="s">
        <v>173</v>
      </c>
      <c r="I204" s="140"/>
      <c r="J204" s="140"/>
      <c r="K204" s="140"/>
      <c r="L204" s="82"/>
      <c r="M204" s="82"/>
      <c r="N204" s="82"/>
      <c r="O204" s="133"/>
      <c r="P204" s="133"/>
      <c r="Q204" s="133"/>
      <c r="R204" s="116"/>
      <c r="S204" s="116"/>
      <c r="T204" s="133"/>
      <c r="U204" s="133"/>
      <c r="V204" s="133"/>
    </row>
    <row r="205" spans="1:22" ht="18.75">
      <c r="A205" s="139" t="s">
        <v>106</v>
      </c>
      <c r="B205" s="140"/>
      <c r="C205" s="79" t="s">
        <v>106</v>
      </c>
      <c r="D205" s="139" t="s">
        <v>106</v>
      </c>
      <c r="E205" s="140"/>
      <c r="F205" s="140"/>
      <c r="G205" s="140"/>
      <c r="H205" s="140"/>
      <c r="I205" s="140"/>
      <c r="J205" s="140"/>
      <c r="K205" s="140"/>
      <c r="L205" s="83"/>
      <c r="M205" s="83"/>
      <c r="N205" s="83"/>
      <c r="O205" s="135"/>
      <c r="P205" s="135"/>
      <c r="Q205" s="135"/>
      <c r="R205" s="117"/>
      <c r="S205" s="117"/>
      <c r="T205" s="135"/>
      <c r="U205" s="135"/>
      <c r="V205" s="135"/>
    </row>
    <row r="206" spans="1:22" ht="18.75">
      <c r="A206" s="139" t="s">
        <v>106</v>
      </c>
      <c r="B206" s="140"/>
      <c r="C206" s="79" t="s">
        <v>106</v>
      </c>
      <c r="D206" s="139" t="s">
        <v>106</v>
      </c>
      <c r="E206" s="140"/>
      <c r="F206" s="140"/>
      <c r="G206" s="79" t="s">
        <v>106</v>
      </c>
      <c r="H206" s="79" t="s">
        <v>106</v>
      </c>
      <c r="I206" s="139" t="s">
        <v>106</v>
      </c>
      <c r="J206" s="140"/>
      <c r="K206" s="140"/>
      <c r="L206" s="82"/>
      <c r="M206" s="82"/>
      <c r="N206" s="82"/>
      <c r="O206" s="134"/>
      <c r="P206" s="134"/>
      <c r="Q206" s="134"/>
      <c r="R206" s="118"/>
      <c r="S206" s="118"/>
      <c r="T206" s="134"/>
      <c r="U206" s="134"/>
      <c r="V206" s="134"/>
    </row>
    <row r="207" spans="1:22" ht="18.75">
      <c r="A207" s="139" t="s">
        <v>106</v>
      </c>
      <c r="B207" s="140"/>
      <c r="C207" s="79" t="s">
        <v>106</v>
      </c>
      <c r="D207" s="139" t="s">
        <v>174</v>
      </c>
      <c r="E207" s="140"/>
      <c r="F207" s="140"/>
      <c r="G207" s="140"/>
      <c r="H207" s="140"/>
      <c r="I207" s="140"/>
      <c r="J207" s="140"/>
      <c r="K207" s="140"/>
      <c r="L207" s="82"/>
      <c r="M207" s="82"/>
      <c r="N207" s="82"/>
      <c r="O207" s="134"/>
      <c r="P207" s="134"/>
      <c r="Q207" s="134"/>
      <c r="R207" s="118"/>
      <c r="S207" s="118"/>
      <c r="T207" s="134"/>
      <c r="U207" s="134"/>
      <c r="V207" s="134"/>
    </row>
    <row r="208" spans="1:22" ht="18.75">
      <c r="A208" s="139" t="s">
        <v>106</v>
      </c>
      <c r="B208" s="140"/>
      <c r="C208" s="79" t="s">
        <v>106</v>
      </c>
      <c r="D208" s="139" t="s">
        <v>106</v>
      </c>
      <c r="E208" s="140"/>
      <c r="F208" s="140"/>
      <c r="G208" s="139" t="s">
        <v>112</v>
      </c>
      <c r="H208" s="140"/>
      <c r="I208" s="140"/>
      <c r="J208" s="140"/>
      <c r="K208" s="140"/>
      <c r="L208" s="82"/>
      <c r="M208" s="82"/>
      <c r="N208" s="82"/>
      <c r="O208" s="134"/>
      <c r="P208" s="134"/>
      <c r="Q208" s="134"/>
      <c r="R208" s="118"/>
      <c r="S208" s="118"/>
      <c r="T208" s="134"/>
      <c r="U208" s="134"/>
      <c r="V208" s="134"/>
    </row>
    <row r="209" spans="1:22" ht="18.75">
      <c r="A209" s="139" t="s">
        <v>106</v>
      </c>
      <c r="B209" s="140"/>
      <c r="C209" s="79" t="s">
        <v>106</v>
      </c>
      <c r="D209" s="139" t="s">
        <v>106</v>
      </c>
      <c r="E209" s="140"/>
      <c r="F209" s="140"/>
      <c r="G209" s="139" t="s">
        <v>123</v>
      </c>
      <c r="H209" s="140"/>
      <c r="I209" s="140"/>
      <c r="J209" s="140"/>
      <c r="K209" s="140"/>
      <c r="L209" s="86"/>
      <c r="M209" s="86"/>
      <c r="N209" s="86"/>
      <c r="O209" s="134"/>
      <c r="P209" s="134"/>
      <c r="Q209" s="134"/>
      <c r="R209" s="118"/>
      <c r="S209" s="118"/>
      <c r="T209" s="134"/>
      <c r="U209" s="134"/>
      <c r="V209" s="134"/>
    </row>
    <row r="210" spans="1:22" ht="18.75">
      <c r="A210" s="139" t="s">
        <v>106</v>
      </c>
      <c r="B210" s="140"/>
      <c r="C210" s="79" t="s">
        <v>106</v>
      </c>
      <c r="D210" s="139" t="s">
        <v>106</v>
      </c>
      <c r="E210" s="140"/>
      <c r="F210" s="140"/>
      <c r="G210" s="79" t="s">
        <v>106</v>
      </c>
      <c r="H210" s="139" t="s">
        <v>133</v>
      </c>
      <c r="I210" s="140"/>
      <c r="J210" s="140"/>
      <c r="K210" s="140"/>
      <c r="L210" s="82"/>
      <c r="M210" s="82"/>
      <c r="N210" s="82"/>
      <c r="O210" s="133"/>
      <c r="P210" s="133"/>
      <c r="Q210" s="133"/>
      <c r="R210" s="116"/>
      <c r="S210" s="116"/>
      <c r="T210" s="133"/>
      <c r="U210" s="133"/>
      <c r="V210" s="133"/>
    </row>
    <row r="211" spans="1:22" ht="18.75">
      <c r="A211" s="139" t="s">
        <v>106</v>
      </c>
      <c r="B211" s="140"/>
      <c r="C211" s="79" t="s">
        <v>106</v>
      </c>
      <c r="D211" s="139" t="s">
        <v>106</v>
      </c>
      <c r="E211" s="140"/>
      <c r="F211" s="140"/>
      <c r="G211" s="140"/>
      <c r="H211" s="140"/>
      <c r="I211" s="140"/>
      <c r="J211" s="140"/>
      <c r="K211" s="140"/>
      <c r="L211" s="83"/>
      <c r="M211" s="83"/>
      <c r="N211" s="83"/>
      <c r="O211" s="135"/>
      <c r="P211" s="135"/>
      <c r="Q211" s="135"/>
      <c r="R211" s="117"/>
      <c r="S211" s="117"/>
      <c r="T211" s="135"/>
      <c r="U211" s="135"/>
      <c r="V211" s="135"/>
    </row>
    <row r="212" spans="1:22" ht="18.75">
      <c r="A212" s="139" t="s">
        <v>106</v>
      </c>
      <c r="B212" s="140"/>
      <c r="C212" s="79" t="s">
        <v>106</v>
      </c>
      <c r="D212" s="139" t="s">
        <v>106</v>
      </c>
      <c r="E212" s="140"/>
      <c r="F212" s="140"/>
      <c r="G212" s="79" t="s">
        <v>106</v>
      </c>
      <c r="H212" s="79" t="s">
        <v>106</v>
      </c>
      <c r="I212" s="139" t="s">
        <v>106</v>
      </c>
      <c r="J212" s="140"/>
      <c r="K212" s="140"/>
      <c r="L212" s="82"/>
      <c r="M212" s="82"/>
      <c r="N212" s="82"/>
      <c r="O212" s="134"/>
      <c r="P212" s="134"/>
      <c r="Q212" s="134"/>
      <c r="R212" s="118"/>
      <c r="S212" s="118"/>
      <c r="T212" s="134"/>
      <c r="U212" s="134"/>
      <c r="V212" s="134"/>
    </row>
    <row r="213" spans="1:22" ht="18.75">
      <c r="A213" s="139" t="s">
        <v>106</v>
      </c>
      <c r="B213" s="140"/>
      <c r="C213" s="79" t="s">
        <v>106</v>
      </c>
      <c r="D213" s="139" t="s">
        <v>175</v>
      </c>
      <c r="E213" s="140"/>
      <c r="F213" s="140"/>
      <c r="G213" s="140"/>
      <c r="H213" s="140"/>
      <c r="I213" s="140"/>
      <c r="J213" s="140"/>
      <c r="K213" s="140"/>
      <c r="L213" s="82"/>
      <c r="M213" s="82"/>
      <c r="N213" s="82"/>
      <c r="O213" s="134"/>
      <c r="P213" s="134"/>
      <c r="Q213" s="134"/>
      <c r="R213" s="118"/>
      <c r="S213" s="118"/>
      <c r="T213" s="134"/>
      <c r="U213" s="134"/>
      <c r="V213" s="134"/>
    </row>
    <row r="214" spans="1:22" ht="18.75">
      <c r="A214" s="139" t="s">
        <v>106</v>
      </c>
      <c r="B214" s="140"/>
      <c r="C214" s="79" t="s">
        <v>106</v>
      </c>
      <c r="D214" s="139" t="s">
        <v>106</v>
      </c>
      <c r="E214" s="140"/>
      <c r="F214" s="140"/>
      <c r="G214" s="139" t="s">
        <v>112</v>
      </c>
      <c r="H214" s="140"/>
      <c r="I214" s="140"/>
      <c r="J214" s="140"/>
      <c r="K214" s="140"/>
      <c r="L214" s="82"/>
      <c r="M214" s="82"/>
      <c r="N214" s="82"/>
      <c r="O214" s="133"/>
      <c r="P214" s="133"/>
      <c r="Q214" s="133"/>
      <c r="R214" s="116"/>
      <c r="S214" s="116"/>
      <c r="T214" s="133"/>
      <c r="U214" s="133"/>
      <c r="V214" s="133"/>
    </row>
    <row r="215" spans="1:22" ht="18.75">
      <c r="A215" s="139" t="s">
        <v>106</v>
      </c>
      <c r="B215" s="140"/>
      <c r="C215" s="79" t="s">
        <v>106</v>
      </c>
      <c r="D215" s="139" t="s">
        <v>106</v>
      </c>
      <c r="E215" s="140"/>
      <c r="F215" s="140"/>
      <c r="G215" s="140"/>
      <c r="H215" s="140"/>
      <c r="I215" s="140"/>
      <c r="J215" s="140"/>
      <c r="K215" s="140"/>
      <c r="L215" s="83"/>
      <c r="M215" s="83"/>
      <c r="N215" s="83"/>
      <c r="O215" s="135"/>
      <c r="P215" s="135"/>
      <c r="Q215" s="135"/>
      <c r="R215" s="117"/>
      <c r="S215" s="117"/>
      <c r="T215" s="135"/>
      <c r="U215" s="135"/>
      <c r="V215" s="135"/>
    </row>
    <row r="216" spans="1:22" ht="18.75">
      <c r="A216" s="139" t="s">
        <v>106</v>
      </c>
      <c r="B216" s="140"/>
      <c r="C216" s="79" t="s">
        <v>106</v>
      </c>
      <c r="D216" s="139" t="s">
        <v>106</v>
      </c>
      <c r="E216" s="140"/>
      <c r="F216" s="140"/>
      <c r="G216" s="79" t="s">
        <v>106</v>
      </c>
      <c r="H216" s="79" t="s">
        <v>106</v>
      </c>
      <c r="I216" s="139" t="s">
        <v>106</v>
      </c>
      <c r="J216" s="140"/>
      <c r="K216" s="140"/>
      <c r="L216" s="82"/>
      <c r="M216" s="82"/>
      <c r="N216" s="82"/>
      <c r="O216" s="134"/>
      <c r="P216" s="134"/>
      <c r="Q216" s="134"/>
      <c r="R216" s="118"/>
      <c r="S216" s="118"/>
      <c r="T216" s="134"/>
      <c r="U216" s="134"/>
      <c r="V216" s="134"/>
    </row>
    <row r="217" spans="1:22" ht="18.75">
      <c r="A217" s="139" t="s">
        <v>106</v>
      </c>
      <c r="B217" s="140"/>
      <c r="C217" s="79" t="s">
        <v>106</v>
      </c>
      <c r="D217" s="139" t="s">
        <v>176</v>
      </c>
      <c r="E217" s="140"/>
      <c r="F217" s="140"/>
      <c r="G217" s="140"/>
      <c r="H217" s="140"/>
      <c r="I217" s="140"/>
      <c r="J217" s="140"/>
      <c r="K217" s="140"/>
      <c r="L217" s="82"/>
      <c r="M217" s="82"/>
      <c r="N217" s="82"/>
      <c r="O217" s="134"/>
      <c r="P217" s="134"/>
      <c r="Q217" s="134"/>
      <c r="R217" s="118"/>
      <c r="S217" s="118"/>
      <c r="T217" s="134"/>
      <c r="U217" s="134"/>
      <c r="V217" s="134"/>
    </row>
    <row r="218" spans="1:22" ht="18.75" hidden="1" customHeight="1">
      <c r="A218" s="139" t="s">
        <v>106</v>
      </c>
      <c r="B218" s="140"/>
      <c r="C218" s="79" t="s">
        <v>106</v>
      </c>
      <c r="D218" s="139" t="s">
        <v>106</v>
      </c>
      <c r="E218" s="140"/>
      <c r="F218" s="140"/>
      <c r="G218" s="139" t="s">
        <v>112</v>
      </c>
      <c r="H218" s="140"/>
      <c r="I218" s="140"/>
      <c r="J218" s="140"/>
      <c r="K218" s="140"/>
      <c r="L218" s="82"/>
      <c r="M218" s="82"/>
      <c r="N218" s="82"/>
      <c r="O218" s="134"/>
      <c r="P218" s="134"/>
      <c r="Q218" s="134"/>
      <c r="R218" s="118"/>
      <c r="S218" s="118"/>
      <c r="T218" s="134"/>
      <c r="U218" s="134"/>
      <c r="V218" s="134"/>
    </row>
    <row r="219" spans="1:22" ht="18.75">
      <c r="A219" s="139" t="s">
        <v>106</v>
      </c>
      <c r="B219" s="140"/>
      <c r="C219" s="79" t="s">
        <v>106</v>
      </c>
      <c r="D219" s="139" t="s">
        <v>106</v>
      </c>
      <c r="E219" s="140"/>
      <c r="F219" s="140"/>
      <c r="G219" s="139" t="s">
        <v>123</v>
      </c>
      <c r="H219" s="140"/>
      <c r="I219" s="140"/>
      <c r="J219" s="140"/>
      <c r="K219" s="140"/>
      <c r="L219" s="86"/>
      <c r="M219" s="86"/>
      <c r="N219" s="86"/>
      <c r="O219" s="86"/>
      <c r="P219" s="86"/>
      <c r="Q219" s="86"/>
      <c r="R219" s="86"/>
      <c r="S219" s="86"/>
      <c r="T219" s="86"/>
      <c r="U219" s="86"/>
      <c r="V219" s="86"/>
    </row>
    <row r="220" spans="1:22" ht="18.75">
      <c r="A220" s="139" t="s">
        <v>106</v>
      </c>
      <c r="B220" s="140"/>
      <c r="C220" s="79" t="s">
        <v>106</v>
      </c>
      <c r="D220" s="139" t="s">
        <v>106</v>
      </c>
      <c r="E220" s="140"/>
      <c r="F220" s="140"/>
      <c r="G220" s="79" t="s">
        <v>106</v>
      </c>
      <c r="H220" s="139" t="s">
        <v>177</v>
      </c>
      <c r="I220" s="140"/>
      <c r="J220" s="140"/>
      <c r="K220" s="140"/>
      <c r="L220" s="82"/>
      <c r="M220" s="82"/>
      <c r="N220" s="82"/>
      <c r="O220" s="133"/>
      <c r="P220" s="133"/>
      <c r="Q220" s="133"/>
      <c r="R220" s="116"/>
      <c r="S220" s="116"/>
      <c r="T220" s="133"/>
      <c r="U220" s="133"/>
      <c r="V220" s="133"/>
    </row>
    <row r="221" spans="1:22" ht="18.75">
      <c r="A221" s="139" t="s">
        <v>106</v>
      </c>
      <c r="B221" s="140"/>
      <c r="C221" s="79" t="s">
        <v>106</v>
      </c>
      <c r="D221" s="139" t="s">
        <v>106</v>
      </c>
      <c r="E221" s="140"/>
      <c r="F221" s="140"/>
      <c r="G221" s="140"/>
      <c r="H221" s="140"/>
      <c r="I221" s="140"/>
      <c r="J221" s="140"/>
      <c r="K221" s="140"/>
      <c r="L221" s="83"/>
      <c r="M221" s="83"/>
      <c r="N221" s="83"/>
      <c r="O221" s="135"/>
      <c r="P221" s="135"/>
      <c r="Q221" s="135"/>
      <c r="R221" s="117"/>
      <c r="S221" s="117"/>
      <c r="T221" s="135"/>
      <c r="U221" s="135"/>
      <c r="V221" s="135"/>
    </row>
    <row r="222" spans="1:22" ht="18.75" hidden="1" customHeight="1">
      <c r="A222" s="139" t="s">
        <v>106</v>
      </c>
      <c r="B222" s="140"/>
      <c r="C222" s="79" t="s">
        <v>106</v>
      </c>
      <c r="D222" s="139" t="s">
        <v>106</v>
      </c>
      <c r="E222" s="140"/>
      <c r="F222" s="140"/>
      <c r="G222" s="79" t="s">
        <v>106</v>
      </c>
      <c r="H222" s="79" t="s">
        <v>106</v>
      </c>
      <c r="I222" s="139" t="s">
        <v>106</v>
      </c>
      <c r="J222" s="140"/>
      <c r="K222" s="140"/>
      <c r="L222" s="82"/>
      <c r="M222" s="82"/>
      <c r="N222" s="82"/>
      <c r="O222" s="134"/>
      <c r="P222" s="134"/>
      <c r="Q222" s="134"/>
      <c r="R222" s="118"/>
      <c r="S222" s="118"/>
      <c r="T222" s="134"/>
      <c r="U222" s="134"/>
      <c r="V222" s="134"/>
    </row>
    <row r="223" spans="1:22" ht="18.75" hidden="1" customHeight="1">
      <c r="A223" s="139" t="s">
        <v>106</v>
      </c>
      <c r="B223" s="140"/>
      <c r="C223" s="79" t="s">
        <v>106</v>
      </c>
      <c r="D223" s="139" t="s">
        <v>178</v>
      </c>
      <c r="E223" s="140"/>
      <c r="F223" s="140"/>
      <c r="G223" s="140"/>
      <c r="H223" s="140"/>
      <c r="I223" s="140"/>
      <c r="J223" s="140"/>
      <c r="K223" s="140"/>
      <c r="L223" s="82"/>
      <c r="M223" s="82"/>
      <c r="N223" s="82"/>
      <c r="O223" s="134"/>
      <c r="P223" s="134"/>
      <c r="Q223" s="134"/>
      <c r="R223" s="118"/>
      <c r="S223" s="118"/>
      <c r="T223" s="134"/>
      <c r="U223" s="134"/>
      <c r="V223" s="134"/>
    </row>
    <row r="224" spans="1:22" ht="18.75" hidden="1" customHeight="1">
      <c r="A224" s="139" t="s">
        <v>106</v>
      </c>
      <c r="B224" s="140"/>
      <c r="C224" s="79" t="s">
        <v>106</v>
      </c>
      <c r="D224" s="139" t="s">
        <v>106</v>
      </c>
      <c r="E224" s="140"/>
      <c r="F224" s="140"/>
      <c r="G224" s="139" t="s">
        <v>112</v>
      </c>
      <c r="H224" s="140"/>
      <c r="I224" s="140"/>
      <c r="J224" s="140"/>
      <c r="K224" s="140"/>
      <c r="L224" s="82"/>
      <c r="M224" s="82"/>
      <c r="N224" s="82"/>
      <c r="O224" s="133"/>
      <c r="P224" s="133"/>
      <c r="Q224" s="133"/>
      <c r="R224" s="116"/>
      <c r="S224" s="116"/>
      <c r="T224" s="133"/>
      <c r="U224" s="133"/>
      <c r="V224" s="133"/>
    </row>
    <row r="225" spans="1:22" ht="18.75" hidden="1" customHeight="1">
      <c r="A225" s="139" t="s">
        <v>106</v>
      </c>
      <c r="B225" s="140"/>
      <c r="C225" s="79" t="s">
        <v>106</v>
      </c>
      <c r="D225" s="139" t="s">
        <v>106</v>
      </c>
      <c r="E225" s="140"/>
      <c r="F225" s="140"/>
      <c r="G225" s="140"/>
      <c r="H225" s="140"/>
      <c r="I225" s="140"/>
      <c r="J225" s="140"/>
      <c r="K225" s="140"/>
      <c r="L225" s="83"/>
      <c r="M225" s="83"/>
      <c r="N225" s="83"/>
      <c r="O225" s="135"/>
      <c r="P225" s="135"/>
      <c r="Q225" s="135"/>
      <c r="R225" s="117"/>
      <c r="S225" s="117"/>
      <c r="T225" s="135"/>
      <c r="U225" s="135"/>
      <c r="V225" s="135"/>
    </row>
    <row r="226" spans="1:22" ht="7.9" hidden="1" customHeight="1">
      <c r="A226" s="139" t="s">
        <v>106</v>
      </c>
      <c r="B226" s="140"/>
      <c r="C226" s="79" t="s">
        <v>106</v>
      </c>
      <c r="D226" s="139" t="s">
        <v>106</v>
      </c>
      <c r="E226" s="140"/>
      <c r="F226" s="140"/>
      <c r="G226" s="79" t="s">
        <v>106</v>
      </c>
      <c r="H226" s="79" t="s">
        <v>106</v>
      </c>
      <c r="I226" s="139" t="s">
        <v>106</v>
      </c>
      <c r="J226" s="140"/>
      <c r="K226" s="140"/>
      <c r="L226" s="82"/>
      <c r="M226" s="82"/>
      <c r="N226" s="82"/>
      <c r="O226" s="134"/>
      <c r="P226" s="134"/>
      <c r="Q226" s="134"/>
      <c r="R226" s="118"/>
      <c r="S226" s="118"/>
      <c r="T226" s="134"/>
      <c r="U226" s="134"/>
      <c r="V226" s="134"/>
    </row>
    <row r="227" spans="1:22" ht="18.75" hidden="1" customHeight="1">
      <c r="A227" s="139" t="s">
        <v>106</v>
      </c>
      <c r="B227" s="140"/>
      <c r="C227" s="79" t="s">
        <v>106</v>
      </c>
      <c r="D227" s="139" t="s">
        <v>179</v>
      </c>
      <c r="E227" s="140"/>
      <c r="F227" s="140"/>
      <c r="G227" s="140"/>
      <c r="H227" s="140"/>
      <c r="I227" s="140"/>
      <c r="J227" s="140"/>
      <c r="K227" s="140"/>
      <c r="L227" s="82"/>
      <c r="M227" s="82"/>
      <c r="N227" s="82"/>
      <c r="O227" s="134"/>
      <c r="P227" s="134"/>
      <c r="Q227" s="134"/>
      <c r="R227" s="118"/>
      <c r="S227" s="118"/>
      <c r="T227" s="134"/>
      <c r="U227" s="134"/>
      <c r="V227" s="134"/>
    </row>
    <row r="228" spans="1:22" ht="18.75" hidden="1" customHeight="1">
      <c r="A228" s="139" t="s">
        <v>106</v>
      </c>
      <c r="B228" s="140"/>
      <c r="C228" s="79" t="s">
        <v>106</v>
      </c>
      <c r="D228" s="139" t="s">
        <v>106</v>
      </c>
      <c r="E228" s="140"/>
      <c r="F228" s="140"/>
      <c r="G228" s="139" t="s">
        <v>112</v>
      </c>
      <c r="H228" s="140"/>
      <c r="I228" s="140"/>
      <c r="J228" s="140"/>
      <c r="K228" s="140"/>
      <c r="L228" s="82"/>
      <c r="M228" s="82"/>
      <c r="N228" s="82"/>
      <c r="O228" s="133"/>
      <c r="P228" s="133"/>
      <c r="Q228" s="133"/>
      <c r="R228" s="116"/>
      <c r="S228" s="116"/>
      <c r="T228" s="133"/>
      <c r="U228" s="133"/>
      <c r="V228" s="133"/>
    </row>
    <row r="229" spans="1:22" ht="18.75" hidden="1" customHeight="1">
      <c r="A229" s="139" t="s">
        <v>106</v>
      </c>
      <c r="B229" s="140"/>
      <c r="C229" s="79" t="s">
        <v>106</v>
      </c>
      <c r="D229" s="139" t="s">
        <v>106</v>
      </c>
      <c r="E229" s="140"/>
      <c r="F229" s="140"/>
      <c r="G229" s="140"/>
      <c r="H229" s="140"/>
      <c r="I229" s="140"/>
      <c r="J229" s="140"/>
      <c r="K229" s="140"/>
      <c r="L229" s="83"/>
      <c r="M229" s="83"/>
      <c r="N229" s="83"/>
      <c r="O229" s="135"/>
      <c r="P229" s="135"/>
      <c r="Q229" s="135"/>
      <c r="R229" s="117"/>
      <c r="S229" s="117"/>
      <c r="T229" s="135"/>
      <c r="U229" s="135"/>
      <c r="V229" s="135"/>
    </row>
    <row r="230" spans="1:22" ht="8.65" customHeight="1">
      <c r="A230" s="139" t="s">
        <v>106</v>
      </c>
      <c r="B230" s="140"/>
      <c r="C230" s="79" t="s">
        <v>106</v>
      </c>
      <c r="D230" s="139" t="s">
        <v>106</v>
      </c>
      <c r="E230" s="140"/>
      <c r="F230" s="140"/>
      <c r="G230" s="79" t="s">
        <v>106</v>
      </c>
      <c r="H230" s="79" t="s">
        <v>106</v>
      </c>
      <c r="I230" s="139" t="s">
        <v>106</v>
      </c>
      <c r="J230" s="140"/>
      <c r="K230" s="140"/>
      <c r="L230" s="82"/>
      <c r="M230" s="82"/>
      <c r="N230" s="82"/>
      <c r="O230" s="133"/>
      <c r="P230" s="133"/>
      <c r="Q230" s="133"/>
      <c r="R230" s="116"/>
      <c r="S230" s="116"/>
      <c r="T230" s="133"/>
      <c r="U230" s="133"/>
      <c r="V230" s="133"/>
    </row>
    <row r="231" spans="1:22" ht="18.75">
      <c r="A231" s="139" t="s">
        <v>106</v>
      </c>
      <c r="B231" s="140"/>
      <c r="C231" s="141" t="s">
        <v>180</v>
      </c>
      <c r="D231" s="140"/>
      <c r="E231" s="140"/>
      <c r="F231" s="140"/>
      <c r="G231" s="140"/>
      <c r="H231" s="140"/>
      <c r="I231" s="140"/>
      <c r="J231" s="140"/>
      <c r="K231" s="140"/>
      <c r="L231" s="83"/>
      <c r="M231" s="83"/>
      <c r="N231" s="83"/>
      <c r="O231" s="135"/>
      <c r="P231" s="135"/>
      <c r="Q231" s="135"/>
      <c r="R231" s="117"/>
      <c r="S231" s="117"/>
      <c r="T231" s="135"/>
      <c r="U231" s="135"/>
      <c r="V231" s="135"/>
    </row>
    <row r="232" spans="1:22" ht="14.65" customHeight="1">
      <c r="A232" s="139" t="s">
        <v>106</v>
      </c>
      <c r="B232" s="140"/>
      <c r="C232" s="79" t="s">
        <v>106</v>
      </c>
      <c r="D232" s="139" t="s">
        <v>106</v>
      </c>
      <c r="E232" s="140"/>
      <c r="F232" s="140"/>
      <c r="G232" s="79" t="s">
        <v>106</v>
      </c>
      <c r="H232" s="79" t="s">
        <v>106</v>
      </c>
      <c r="I232" s="139" t="s">
        <v>106</v>
      </c>
      <c r="J232" s="140"/>
      <c r="K232" s="140"/>
      <c r="L232" s="82"/>
      <c r="M232" s="82"/>
      <c r="N232" s="82"/>
      <c r="O232" s="134"/>
      <c r="P232" s="134"/>
      <c r="Q232" s="134"/>
      <c r="R232" s="118"/>
      <c r="S232" s="118"/>
      <c r="T232" s="134"/>
      <c r="U232" s="134"/>
      <c r="V232" s="134"/>
    </row>
    <row r="233" spans="1:22" ht="18.75">
      <c r="A233" s="139" t="s">
        <v>106</v>
      </c>
      <c r="B233" s="140"/>
      <c r="C233" s="141" t="s">
        <v>181</v>
      </c>
      <c r="D233" s="140"/>
      <c r="E233" s="140"/>
      <c r="F233" s="140"/>
      <c r="G233" s="140"/>
      <c r="H233" s="140"/>
      <c r="I233" s="140"/>
      <c r="J233" s="140"/>
      <c r="K233" s="140"/>
      <c r="L233" s="82"/>
      <c r="M233" s="82"/>
      <c r="N233" s="82"/>
      <c r="O233" s="134"/>
      <c r="P233" s="134"/>
      <c r="Q233" s="134"/>
      <c r="R233" s="118"/>
      <c r="S233" s="118"/>
      <c r="T233" s="134"/>
      <c r="U233" s="134"/>
      <c r="V233" s="134"/>
    </row>
    <row r="234" spans="1:22" ht="18.75">
      <c r="A234" s="139" t="s">
        <v>106</v>
      </c>
      <c r="B234" s="140"/>
      <c r="C234" s="79" t="s">
        <v>106</v>
      </c>
      <c r="D234" s="139" t="s">
        <v>182</v>
      </c>
      <c r="E234" s="140"/>
      <c r="F234" s="140"/>
      <c r="G234" s="140"/>
      <c r="H234" s="140"/>
      <c r="I234" s="140"/>
      <c r="J234" s="140"/>
      <c r="K234" s="140"/>
      <c r="L234" s="82"/>
      <c r="M234" s="82"/>
      <c r="N234" s="82"/>
      <c r="O234" s="134"/>
      <c r="P234" s="134"/>
      <c r="Q234" s="134"/>
      <c r="R234" s="118"/>
      <c r="S234" s="118"/>
      <c r="T234" s="134"/>
      <c r="U234" s="134"/>
      <c r="V234" s="134"/>
    </row>
    <row r="235" spans="1:22" ht="18.75">
      <c r="A235" s="139" t="s">
        <v>106</v>
      </c>
      <c r="B235" s="140"/>
      <c r="C235" s="79" t="s">
        <v>106</v>
      </c>
      <c r="D235" s="139" t="s">
        <v>106</v>
      </c>
      <c r="E235" s="140"/>
      <c r="F235" s="140"/>
      <c r="G235" s="139" t="s">
        <v>112</v>
      </c>
      <c r="H235" s="140"/>
      <c r="I235" s="140"/>
      <c r="J235" s="140"/>
      <c r="K235" s="140"/>
      <c r="L235" s="82"/>
      <c r="M235" s="82"/>
      <c r="N235" s="82"/>
      <c r="O235" s="133"/>
      <c r="P235" s="133"/>
      <c r="Q235" s="133"/>
      <c r="R235" s="116"/>
      <c r="S235" s="116"/>
      <c r="T235" s="133"/>
      <c r="U235" s="133"/>
      <c r="V235" s="133"/>
    </row>
    <row r="236" spans="1:22" ht="18.75" hidden="1" customHeight="1">
      <c r="A236" s="139" t="s">
        <v>106</v>
      </c>
      <c r="B236" s="140"/>
      <c r="C236" s="79" t="s">
        <v>106</v>
      </c>
      <c r="D236" s="139" t="s">
        <v>106</v>
      </c>
      <c r="E236" s="140"/>
      <c r="F236" s="140"/>
      <c r="G236" s="140"/>
      <c r="H236" s="140"/>
      <c r="I236" s="140"/>
      <c r="J236" s="140"/>
      <c r="K236" s="140"/>
      <c r="L236" s="83"/>
      <c r="M236" s="83"/>
      <c r="N236" s="83"/>
      <c r="O236" s="135"/>
      <c r="P236" s="135"/>
      <c r="Q236" s="135"/>
      <c r="R236" s="117"/>
      <c r="S236" s="117"/>
      <c r="T236" s="135"/>
      <c r="U236" s="135"/>
      <c r="V236" s="135"/>
    </row>
    <row r="237" spans="1:22" ht="7.15" customHeight="1">
      <c r="A237" s="139" t="s">
        <v>106</v>
      </c>
      <c r="B237" s="140"/>
      <c r="C237" s="79" t="s">
        <v>106</v>
      </c>
      <c r="D237" s="139" t="s">
        <v>106</v>
      </c>
      <c r="E237" s="140"/>
      <c r="F237" s="140"/>
      <c r="G237" s="79" t="s">
        <v>106</v>
      </c>
      <c r="H237" s="79" t="s">
        <v>106</v>
      </c>
      <c r="I237" s="139" t="s">
        <v>106</v>
      </c>
      <c r="J237" s="140"/>
      <c r="K237" s="140"/>
      <c r="L237" s="82"/>
      <c r="M237" s="82"/>
      <c r="N237" s="82"/>
      <c r="O237" s="134"/>
      <c r="P237" s="134"/>
      <c r="Q237" s="134"/>
      <c r="R237" s="118"/>
      <c r="S237" s="118"/>
      <c r="T237" s="134"/>
      <c r="U237" s="134"/>
      <c r="V237" s="134"/>
    </row>
    <row r="238" spans="1:22" ht="18.75">
      <c r="A238" s="139" t="s">
        <v>106</v>
      </c>
      <c r="B238" s="140"/>
      <c r="C238" s="79" t="s">
        <v>106</v>
      </c>
      <c r="D238" s="139" t="s">
        <v>183</v>
      </c>
      <c r="E238" s="140"/>
      <c r="F238" s="140"/>
      <c r="G238" s="140"/>
      <c r="H238" s="140"/>
      <c r="I238" s="140"/>
      <c r="J238" s="140"/>
      <c r="K238" s="140"/>
      <c r="L238" s="82"/>
      <c r="M238" s="82"/>
      <c r="N238" s="82"/>
      <c r="O238" s="134"/>
      <c r="P238" s="134"/>
      <c r="Q238" s="134"/>
      <c r="R238" s="118"/>
      <c r="S238" s="118"/>
      <c r="T238" s="134"/>
      <c r="U238" s="134"/>
      <c r="V238" s="134"/>
    </row>
    <row r="239" spans="1:22" ht="18.75">
      <c r="A239" s="139" t="s">
        <v>106</v>
      </c>
      <c r="B239" s="140"/>
      <c r="C239" s="79" t="s">
        <v>106</v>
      </c>
      <c r="D239" s="139" t="s">
        <v>106</v>
      </c>
      <c r="E239" s="140"/>
      <c r="F239" s="140"/>
      <c r="G239" s="139" t="s">
        <v>123</v>
      </c>
      <c r="H239" s="140"/>
      <c r="I239" s="140"/>
      <c r="J239" s="140"/>
      <c r="K239" s="140"/>
      <c r="L239" s="82"/>
      <c r="M239" s="82"/>
      <c r="N239" s="82"/>
      <c r="O239" s="134"/>
      <c r="P239" s="134"/>
      <c r="Q239" s="134"/>
      <c r="R239" s="118"/>
      <c r="S239" s="118"/>
      <c r="T239" s="134"/>
      <c r="U239" s="134"/>
      <c r="V239" s="134"/>
    </row>
    <row r="240" spans="1:22" ht="18.75" hidden="1" customHeight="1">
      <c r="A240" s="139"/>
      <c r="B240" s="140"/>
      <c r="C240" s="79"/>
      <c r="D240" s="139"/>
      <c r="E240" s="140"/>
      <c r="F240" s="140"/>
      <c r="G240" s="79"/>
      <c r="H240" s="139"/>
      <c r="I240" s="140"/>
      <c r="J240" s="140"/>
      <c r="K240" s="140"/>
    </row>
    <row r="241" spans="1:22" ht="18.75" hidden="1" customHeight="1">
      <c r="A241" s="139" t="s">
        <v>106</v>
      </c>
      <c r="B241" s="140"/>
      <c r="C241" s="79" t="s">
        <v>106</v>
      </c>
      <c r="D241" s="139" t="s">
        <v>106</v>
      </c>
      <c r="E241" s="140"/>
      <c r="F241" s="140"/>
      <c r="G241" s="140"/>
      <c r="H241" s="140"/>
      <c r="I241" s="140"/>
      <c r="J241" s="140"/>
      <c r="K241" s="140"/>
      <c r="L241" s="83"/>
      <c r="M241" s="83"/>
      <c r="N241" s="83"/>
      <c r="O241" s="135"/>
      <c r="P241" s="135"/>
      <c r="Q241" s="135"/>
      <c r="R241" s="117"/>
      <c r="S241" s="117"/>
      <c r="T241" s="135"/>
      <c r="U241" s="135"/>
      <c r="V241" s="135"/>
    </row>
    <row r="242" spans="1:22" ht="9.4" customHeight="1">
      <c r="A242" s="139" t="s">
        <v>106</v>
      </c>
      <c r="B242" s="140"/>
      <c r="C242" s="79" t="s">
        <v>106</v>
      </c>
      <c r="D242" s="139" t="s">
        <v>106</v>
      </c>
      <c r="E242" s="140"/>
      <c r="F242" s="140"/>
      <c r="G242" s="79" t="s">
        <v>106</v>
      </c>
      <c r="H242" s="79" t="s">
        <v>106</v>
      </c>
      <c r="I242" s="139" t="s">
        <v>106</v>
      </c>
      <c r="J242" s="140"/>
      <c r="K242" s="140"/>
      <c r="L242" s="82"/>
      <c r="M242" s="82"/>
      <c r="N242" s="82"/>
      <c r="O242" s="134"/>
      <c r="P242" s="134"/>
      <c r="Q242" s="134"/>
      <c r="R242" s="118"/>
      <c r="S242" s="118"/>
      <c r="T242" s="134"/>
      <c r="U242" s="134"/>
      <c r="V242" s="134"/>
    </row>
    <row r="243" spans="1:22" ht="18.75">
      <c r="A243" s="139" t="s">
        <v>106</v>
      </c>
      <c r="B243" s="140"/>
      <c r="C243" s="79" t="s">
        <v>106</v>
      </c>
      <c r="D243" s="139" t="s">
        <v>184</v>
      </c>
      <c r="E243" s="140"/>
      <c r="F243" s="140"/>
      <c r="G243" s="140"/>
      <c r="H243" s="140"/>
      <c r="I243" s="140"/>
      <c r="J243" s="140"/>
      <c r="K243" s="140"/>
      <c r="L243" s="82"/>
      <c r="M243" s="82"/>
      <c r="N243" s="82"/>
      <c r="O243" s="134"/>
      <c r="P243" s="134"/>
      <c r="Q243" s="134"/>
      <c r="R243" s="118"/>
      <c r="S243" s="118"/>
      <c r="T243" s="134"/>
      <c r="U243" s="134"/>
      <c r="V243" s="134"/>
    </row>
    <row r="244" spans="1:22" ht="18.75">
      <c r="A244" s="139" t="s">
        <v>106</v>
      </c>
      <c r="B244" s="140"/>
      <c r="C244" s="79" t="s">
        <v>106</v>
      </c>
      <c r="D244" s="139" t="s">
        <v>106</v>
      </c>
      <c r="E244" s="140"/>
      <c r="F244" s="140"/>
      <c r="G244" s="139" t="s">
        <v>123</v>
      </c>
      <c r="H244" s="140"/>
      <c r="I244" s="140"/>
      <c r="J244" s="140"/>
      <c r="K244" s="140"/>
      <c r="L244" s="82"/>
      <c r="M244" s="82"/>
      <c r="N244" s="82"/>
      <c r="O244" s="134"/>
      <c r="P244" s="134"/>
      <c r="Q244" s="134"/>
      <c r="R244" s="118"/>
      <c r="S244" s="118"/>
      <c r="T244" s="134"/>
      <c r="U244" s="134"/>
      <c r="V244" s="134"/>
    </row>
    <row r="245" spans="1:22" ht="10.15" customHeight="1">
      <c r="A245" s="139" t="s">
        <v>106</v>
      </c>
      <c r="B245" s="140"/>
      <c r="C245" s="79" t="s">
        <v>106</v>
      </c>
      <c r="D245" s="139" t="s">
        <v>106</v>
      </c>
      <c r="E245" s="140"/>
      <c r="F245" s="140"/>
      <c r="G245" s="139" t="s">
        <v>106</v>
      </c>
      <c r="H245" s="140" t="s">
        <v>185</v>
      </c>
      <c r="I245" s="140"/>
      <c r="J245" s="140"/>
      <c r="K245" s="140"/>
    </row>
    <row r="246" spans="1:22" ht="18.75" hidden="1" customHeight="1">
      <c r="A246" s="139" t="s">
        <v>106</v>
      </c>
      <c r="B246" s="140"/>
      <c r="C246" s="79" t="s">
        <v>106</v>
      </c>
      <c r="D246" s="139" t="s">
        <v>106</v>
      </c>
      <c r="E246" s="140"/>
      <c r="F246" s="140"/>
      <c r="G246" s="140"/>
      <c r="H246" s="140"/>
      <c r="I246" s="140"/>
      <c r="J246" s="140"/>
      <c r="K246" s="140"/>
      <c r="L246" s="83"/>
      <c r="M246" s="83"/>
      <c r="N246" s="83"/>
      <c r="O246" s="135"/>
      <c r="P246" s="135"/>
      <c r="Q246" s="135"/>
      <c r="R246" s="117"/>
      <c r="S246" s="117"/>
      <c r="T246" s="135"/>
      <c r="U246" s="135"/>
      <c r="V246" s="135"/>
    </row>
    <row r="247" spans="1:22" ht="7.15" hidden="1" customHeight="1">
      <c r="A247" s="139" t="s">
        <v>106</v>
      </c>
      <c r="B247" s="140"/>
      <c r="C247" s="79" t="s">
        <v>106</v>
      </c>
      <c r="D247" s="139" t="s">
        <v>106</v>
      </c>
      <c r="E247" s="140"/>
      <c r="F247" s="140"/>
      <c r="G247" s="79" t="s">
        <v>106</v>
      </c>
      <c r="H247" s="79" t="s">
        <v>106</v>
      </c>
      <c r="I247" s="139" t="s">
        <v>106</v>
      </c>
      <c r="J247" s="140"/>
      <c r="K247" s="140"/>
      <c r="L247" s="82"/>
      <c r="M247" s="82"/>
      <c r="N247" s="82"/>
      <c r="O247" s="134"/>
      <c r="P247" s="134"/>
      <c r="Q247" s="134"/>
      <c r="R247" s="118"/>
      <c r="S247" s="118"/>
      <c r="T247" s="134"/>
      <c r="U247" s="134"/>
      <c r="V247" s="134"/>
    </row>
    <row r="248" spans="1:22" ht="18.75">
      <c r="A248" s="139" t="s">
        <v>106</v>
      </c>
      <c r="B248" s="140"/>
      <c r="C248" s="79" t="s">
        <v>106</v>
      </c>
      <c r="D248" s="139" t="s">
        <v>186</v>
      </c>
      <c r="E248" s="140"/>
      <c r="F248" s="140"/>
      <c r="G248" s="140"/>
      <c r="H248" s="140"/>
      <c r="I248" s="140"/>
      <c r="J248" s="140"/>
      <c r="K248" s="140"/>
      <c r="L248" s="82"/>
      <c r="M248" s="82"/>
      <c r="N248" s="82"/>
      <c r="O248" s="134"/>
      <c r="P248" s="134"/>
      <c r="Q248" s="134"/>
      <c r="R248" s="118"/>
      <c r="S248" s="118"/>
      <c r="T248" s="134"/>
      <c r="U248" s="134"/>
      <c r="V248" s="134"/>
    </row>
    <row r="249" spans="1:22" ht="18.75">
      <c r="A249" s="139" t="s">
        <v>106</v>
      </c>
      <c r="B249" s="140"/>
      <c r="C249" s="79" t="s">
        <v>106</v>
      </c>
      <c r="D249" s="139" t="s">
        <v>106</v>
      </c>
      <c r="E249" s="140"/>
      <c r="F249" s="140"/>
      <c r="G249" s="139" t="s">
        <v>112</v>
      </c>
      <c r="H249" s="140"/>
      <c r="I249" s="140"/>
      <c r="J249" s="140"/>
      <c r="K249" s="140"/>
      <c r="L249" s="82"/>
      <c r="M249" s="82"/>
      <c r="N249" s="82"/>
      <c r="O249" s="133"/>
      <c r="P249" s="133"/>
      <c r="Q249" s="133"/>
      <c r="R249" s="116"/>
      <c r="S249" s="116"/>
      <c r="T249" s="133"/>
      <c r="U249" s="133"/>
      <c r="V249" s="133"/>
    </row>
    <row r="250" spans="1:22" ht="18.75" hidden="1" customHeight="1">
      <c r="A250" s="139" t="s">
        <v>106</v>
      </c>
      <c r="B250" s="140"/>
      <c r="C250" s="79" t="s">
        <v>106</v>
      </c>
      <c r="D250" s="139" t="s">
        <v>106</v>
      </c>
      <c r="E250" s="140"/>
      <c r="F250" s="140"/>
      <c r="G250" s="140"/>
      <c r="H250" s="140"/>
      <c r="I250" s="140"/>
      <c r="J250" s="140"/>
      <c r="K250" s="140"/>
      <c r="L250" s="83"/>
      <c r="M250" s="83"/>
      <c r="N250" s="83"/>
      <c r="O250" s="135"/>
      <c r="P250" s="135"/>
      <c r="Q250" s="135"/>
      <c r="R250" s="117"/>
      <c r="S250" s="117"/>
      <c r="T250" s="135"/>
      <c r="U250" s="135"/>
      <c r="V250" s="135"/>
    </row>
    <row r="251" spans="1:22" ht="8.65" customHeight="1">
      <c r="A251" s="139" t="s">
        <v>106</v>
      </c>
      <c r="B251" s="140"/>
      <c r="C251" s="79" t="s">
        <v>106</v>
      </c>
      <c r="D251" s="139" t="s">
        <v>106</v>
      </c>
      <c r="E251" s="140"/>
      <c r="F251" s="140"/>
      <c r="G251" s="79" t="s">
        <v>106</v>
      </c>
      <c r="H251" s="79" t="s">
        <v>106</v>
      </c>
      <c r="I251" s="139" t="s">
        <v>106</v>
      </c>
      <c r="J251" s="140"/>
      <c r="K251" s="140"/>
      <c r="L251" s="82"/>
      <c r="M251" s="82"/>
      <c r="N251" s="82"/>
      <c r="O251" s="134"/>
      <c r="P251" s="134"/>
      <c r="Q251" s="134"/>
      <c r="R251" s="118"/>
      <c r="S251" s="118"/>
      <c r="T251" s="134"/>
      <c r="U251" s="134"/>
      <c r="V251" s="134"/>
    </row>
    <row r="252" spans="1:22" ht="18.75">
      <c r="A252" s="139" t="s">
        <v>106</v>
      </c>
      <c r="B252" s="140"/>
      <c r="C252" s="79" t="s">
        <v>106</v>
      </c>
      <c r="D252" s="139" t="s">
        <v>187</v>
      </c>
      <c r="E252" s="140"/>
      <c r="F252" s="140"/>
      <c r="G252" s="140"/>
      <c r="H252" s="140"/>
      <c r="I252" s="140"/>
      <c r="J252" s="140"/>
      <c r="K252" s="140"/>
      <c r="L252" s="82"/>
      <c r="M252" s="82"/>
      <c r="N252" s="82"/>
      <c r="O252" s="134"/>
      <c r="P252" s="134"/>
      <c r="Q252" s="134"/>
      <c r="R252" s="118"/>
      <c r="S252" s="118"/>
      <c r="T252" s="134"/>
      <c r="U252" s="134"/>
      <c r="V252" s="134"/>
    </row>
    <row r="253" spans="1:22" ht="18.75">
      <c r="A253" s="139" t="s">
        <v>106</v>
      </c>
      <c r="B253" s="140"/>
      <c r="C253" s="79" t="s">
        <v>106</v>
      </c>
      <c r="D253" s="139" t="s">
        <v>106</v>
      </c>
      <c r="E253" s="140"/>
      <c r="F253" s="140"/>
      <c r="G253" s="139" t="s">
        <v>112</v>
      </c>
      <c r="H253" s="140"/>
      <c r="I253" s="140"/>
      <c r="J253" s="140"/>
      <c r="K253" s="140"/>
      <c r="L253" s="82"/>
      <c r="M253" s="82"/>
      <c r="N253" s="82"/>
      <c r="O253" s="133"/>
      <c r="P253" s="133"/>
      <c r="Q253" s="133"/>
      <c r="R253" s="116"/>
      <c r="S253" s="116"/>
      <c r="T253" s="133"/>
      <c r="U253" s="133"/>
      <c r="V253" s="133"/>
    </row>
    <row r="254" spans="1:22" ht="18.75" hidden="1" customHeight="1">
      <c r="A254" s="139" t="s">
        <v>106</v>
      </c>
      <c r="B254" s="140"/>
      <c r="C254" s="79" t="s">
        <v>106</v>
      </c>
      <c r="D254" s="139" t="s">
        <v>106</v>
      </c>
      <c r="E254" s="140"/>
      <c r="F254" s="140"/>
      <c r="G254" s="140"/>
      <c r="H254" s="140"/>
      <c r="I254" s="140"/>
      <c r="J254" s="140"/>
      <c r="K254" s="140"/>
      <c r="L254" s="83"/>
      <c r="M254" s="83"/>
      <c r="N254" s="83"/>
      <c r="O254" s="135"/>
      <c r="P254" s="135"/>
      <c r="Q254" s="135"/>
      <c r="R254" s="117"/>
      <c r="S254" s="117"/>
      <c r="T254" s="135"/>
      <c r="U254" s="135"/>
      <c r="V254" s="135"/>
    </row>
    <row r="255" spans="1:22" ht="10.15" customHeight="1">
      <c r="A255" s="139" t="s">
        <v>106</v>
      </c>
      <c r="B255" s="140"/>
      <c r="C255" s="79" t="s">
        <v>106</v>
      </c>
      <c r="D255" s="139" t="s">
        <v>106</v>
      </c>
      <c r="E255" s="140"/>
      <c r="F255" s="140"/>
      <c r="G255" s="79" t="s">
        <v>106</v>
      </c>
      <c r="H255" s="79" t="s">
        <v>106</v>
      </c>
      <c r="I255" s="139" t="s">
        <v>106</v>
      </c>
      <c r="J255" s="140"/>
      <c r="K255" s="140"/>
      <c r="L255" s="82"/>
      <c r="M255" s="82"/>
      <c r="N255" s="82"/>
      <c r="O255" s="133"/>
      <c r="P255" s="133"/>
      <c r="Q255" s="133"/>
      <c r="R255" s="116"/>
      <c r="S255" s="116"/>
      <c r="T255" s="133"/>
      <c r="U255" s="133"/>
      <c r="V255" s="133"/>
    </row>
    <row r="256" spans="1:22" ht="18.75">
      <c r="A256" s="139" t="s">
        <v>106</v>
      </c>
      <c r="B256" s="140"/>
      <c r="C256" s="141" t="s">
        <v>188</v>
      </c>
      <c r="D256" s="140"/>
      <c r="E256" s="140"/>
      <c r="F256" s="140"/>
      <c r="G256" s="140"/>
      <c r="H256" s="140"/>
      <c r="I256" s="140"/>
      <c r="J256" s="140"/>
      <c r="K256" s="140"/>
      <c r="L256" s="83"/>
      <c r="M256" s="83"/>
      <c r="N256" s="83"/>
      <c r="O256" s="135"/>
      <c r="P256" s="135"/>
      <c r="Q256" s="135"/>
      <c r="R256" s="117"/>
      <c r="S256" s="117"/>
      <c r="T256" s="135"/>
      <c r="U256" s="135"/>
      <c r="V256" s="135"/>
    </row>
    <row r="257" spans="1:22" ht="18.75" hidden="1" customHeight="1">
      <c r="A257" s="139" t="s">
        <v>106</v>
      </c>
      <c r="B257" s="140"/>
      <c r="C257" s="79" t="s">
        <v>106</v>
      </c>
      <c r="D257" s="139" t="s">
        <v>106</v>
      </c>
      <c r="E257" s="140"/>
      <c r="F257" s="140"/>
      <c r="G257" s="79" t="s">
        <v>106</v>
      </c>
      <c r="H257" s="79" t="s">
        <v>106</v>
      </c>
      <c r="I257" s="139" t="s">
        <v>106</v>
      </c>
      <c r="J257" s="140"/>
      <c r="K257" s="140"/>
      <c r="L257" s="82"/>
      <c r="M257" s="82"/>
      <c r="N257" s="82"/>
      <c r="O257" s="134"/>
      <c r="P257" s="134"/>
      <c r="Q257" s="134"/>
      <c r="R257" s="118"/>
      <c r="S257" s="118"/>
      <c r="T257" s="134"/>
      <c r="U257" s="134"/>
      <c r="V257" s="134"/>
    </row>
    <row r="258" spans="1:22" ht="18.75">
      <c r="A258" s="79"/>
      <c r="B258" s="73"/>
      <c r="C258" s="79"/>
      <c r="D258" s="79"/>
      <c r="E258" s="73"/>
      <c r="F258" s="73"/>
      <c r="G258" s="79"/>
      <c r="H258" s="79"/>
      <c r="I258" s="79"/>
      <c r="J258" s="73"/>
      <c r="K258" s="73"/>
      <c r="L258" s="82"/>
      <c r="M258" s="82"/>
      <c r="N258" s="82"/>
      <c r="O258" s="82"/>
      <c r="P258" s="86"/>
      <c r="Q258" s="86"/>
      <c r="R258" s="118"/>
      <c r="S258" s="118"/>
      <c r="T258" s="82"/>
      <c r="U258" s="86"/>
      <c r="V258" s="86"/>
    </row>
    <row r="259" spans="1:22" ht="13.5" customHeight="1">
      <c r="A259" s="139" t="s">
        <v>106</v>
      </c>
      <c r="B259" s="140"/>
      <c r="C259" s="141" t="s">
        <v>192</v>
      </c>
      <c r="D259" s="140"/>
      <c r="E259" s="140"/>
      <c r="F259" s="140"/>
      <c r="G259" s="140"/>
      <c r="H259" s="140"/>
      <c r="I259" s="140"/>
      <c r="J259" s="140"/>
      <c r="K259" s="140"/>
      <c r="L259" s="82"/>
      <c r="M259" s="82"/>
      <c r="N259" s="82"/>
      <c r="O259" s="134"/>
      <c r="P259" s="134"/>
      <c r="Q259" s="134"/>
      <c r="R259" s="118"/>
      <c r="S259" s="118"/>
      <c r="T259" s="134"/>
      <c r="U259" s="134"/>
      <c r="V259" s="134"/>
    </row>
    <row r="260" spans="1:22" ht="13.5" customHeight="1">
      <c r="A260" s="79"/>
      <c r="B260" s="73"/>
      <c r="C260" s="88"/>
      <c r="D260" s="73"/>
      <c r="E260" s="73"/>
      <c r="F260" s="73"/>
      <c r="G260" s="73"/>
      <c r="H260" s="73"/>
      <c r="I260" s="73"/>
      <c r="J260" s="73"/>
      <c r="K260" s="73"/>
      <c r="L260" s="82"/>
      <c r="M260" s="82"/>
      <c r="N260" s="82"/>
      <c r="O260" s="82"/>
      <c r="P260" s="86"/>
      <c r="Q260" s="86"/>
      <c r="R260" s="118"/>
      <c r="S260" s="118"/>
      <c r="T260" s="82"/>
      <c r="U260" s="86"/>
      <c r="V260" s="86"/>
    </row>
    <row r="261" spans="1:22" ht="7.5" customHeight="1">
      <c r="A261" s="139" t="s">
        <v>106</v>
      </c>
      <c r="B261" s="140"/>
      <c r="C261" s="79" t="s">
        <v>106</v>
      </c>
      <c r="D261" s="139" t="s">
        <v>106</v>
      </c>
      <c r="E261" s="140"/>
      <c r="F261" s="140"/>
      <c r="G261" s="79" t="s">
        <v>106</v>
      </c>
      <c r="H261" s="79" t="s">
        <v>106</v>
      </c>
      <c r="I261" s="139" t="s">
        <v>106</v>
      </c>
      <c r="J261" s="140"/>
      <c r="K261" s="140"/>
      <c r="L261" s="82"/>
      <c r="M261" s="82"/>
      <c r="N261" s="82"/>
      <c r="O261" s="134"/>
      <c r="P261" s="134"/>
      <c r="Q261" s="134"/>
      <c r="R261" s="118"/>
      <c r="S261" s="118"/>
      <c r="T261" s="134"/>
      <c r="U261" s="134"/>
      <c r="V261" s="134"/>
    </row>
    <row r="262" spans="1:22" ht="18.75" hidden="1" customHeight="1">
      <c r="A262" s="139" t="s">
        <v>106</v>
      </c>
      <c r="B262" s="140"/>
      <c r="C262" s="79" t="s">
        <v>106</v>
      </c>
      <c r="D262" s="139" t="s">
        <v>106</v>
      </c>
      <c r="E262" s="140"/>
      <c r="F262" s="140"/>
      <c r="G262" s="140"/>
      <c r="H262" s="140"/>
      <c r="I262" s="140"/>
      <c r="J262" s="140"/>
      <c r="K262" s="140"/>
      <c r="L262" s="82"/>
      <c r="M262" s="82"/>
      <c r="N262" s="82"/>
      <c r="O262" s="133"/>
      <c r="P262" s="133"/>
      <c r="Q262" s="133"/>
      <c r="R262" s="116"/>
      <c r="S262" s="116"/>
      <c r="T262" s="133"/>
      <c r="U262" s="133"/>
      <c r="V262" s="133"/>
    </row>
    <row r="263" spans="1:22" ht="18.75">
      <c r="A263" s="141" t="s">
        <v>189</v>
      </c>
      <c r="B263" s="140"/>
      <c r="C263" s="140"/>
      <c r="D263" s="140"/>
      <c r="E263" s="140"/>
      <c r="F263" s="140"/>
      <c r="G263" s="140"/>
      <c r="H263" s="140"/>
      <c r="I263" s="140"/>
      <c r="J263" s="140"/>
      <c r="K263" s="140"/>
      <c r="L263" s="87"/>
      <c r="M263" s="87"/>
      <c r="N263" s="87"/>
      <c r="O263" s="132"/>
      <c r="P263" s="132"/>
      <c r="Q263" s="132"/>
      <c r="R263" s="119"/>
      <c r="S263" s="119"/>
      <c r="T263" s="132"/>
      <c r="U263" s="132"/>
      <c r="V263" s="132"/>
    </row>
    <row r="264" spans="1:22" ht="0" hidden="1" customHeight="1"/>
  </sheetData>
  <mergeCells count="1110">
    <mergeCell ref="B2:V2"/>
    <mergeCell ref="B4:V4"/>
    <mergeCell ref="B6:V6"/>
    <mergeCell ref="B8:V8"/>
    <mergeCell ref="A10:D10"/>
    <mergeCell ref="F10:O10"/>
    <mergeCell ref="A20:B20"/>
    <mergeCell ref="D20:F20"/>
    <mergeCell ref="G20:K20"/>
    <mergeCell ref="A21:B21"/>
    <mergeCell ref="D21:K21"/>
    <mergeCell ref="A18:B18"/>
    <mergeCell ref="C18:K18"/>
    <mergeCell ref="A19:B19"/>
    <mergeCell ref="D19:K19"/>
    <mergeCell ref="A16:B16"/>
    <mergeCell ref="D16:F16"/>
    <mergeCell ref="I16:K16"/>
    <mergeCell ref="A17:K17"/>
    <mergeCell ref="A12:D12"/>
    <mergeCell ref="F12:P12"/>
    <mergeCell ref="A15:B15"/>
    <mergeCell ref="D15:F15"/>
    <mergeCell ref="I15:K15"/>
    <mergeCell ref="O15:Q15"/>
    <mergeCell ref="T17:V17"/>
    <mergeCell ref="A28:B28"/>
    <mergeCell ref="D28:K28"/>
    <mergeCell ref="A29:B29"/>
    <mergeCell ref="D29:F29"/>
    <mergeCell ref="I29:K29"/>
    <mergeCell ref="A26:B26"/>
    <mergeCell ref="D26:K26"/>
    <mergeCell ref="A27:B27"/>
    <mergeCell ref="D27:F27"/>
    <mergeCell ref="G27:K27"/>
    <mergeCell ref="A24:B24"/>
    <mergeCell ref="D24:F24"/>
    <mergeCell ref="I24:K24"/>
    <mergeCell ref="A25:B25"/>
    <mergeCell ref="C25:K25"/>
    <mergeCell ref="A22:B22"/>
    <mergeCell ref="D22:F22"/>
    <mergeCell ref="I22:K22"/>
    <mergeCell ref="A23:B23"/>
    <mergeCell ref="C23:K23"/>
    <mergeCell ref="A36:B36"/>
    <mergeCell ref="D36:F36"/>
    <mergeCell ref="I36:K36"/>
    <mergeCell ref="A37:B37"/>
    <mergeCell ref="C37:K37"/>
    <mergeCell ref="A34:B34"/>
    <mergeCell ref="D34:F34"/>
    <mergeCell ref="G34:K34"/>
    <mergeCell ref="A35:B35"/>
    <mergeCell ref="D35:K35"/>
    <mergeCell ref="A32:B32"/>
    <mergeCell ref="C32:K32"/>
    <mergeCell ref="A33:B33"/>
    <mergeCell ref="D33:K33"/>
    <mergeCell ref="A30:B30"/>
    <mergeCell ref="C30:K30"/>
    <mergeCell ref="A31:B31"/>
    <mergeCell ref="D31:F31"/>
    <mergeCell ref="I31:K31"/>
    <mergeCell ref="A44:B44"/>
    <mergeCell ref="D44:K44"/>
    <mergeCell ref="A45:B45"/>
    <mergeCell ref="D45:F45"/>
    <mergeCell ref="G45:K45"/>
    <mergeCell ref="A42:B42"/>
    <mergeCell ref="D42:K42"/>
    <mergeCell ref="A43:B43"/>
    <mergeCell ref="D43:F43"/>
    <mergeCell ref="I43:K43"/>
    <mergeCell ref="A40:B40"/>
    <mergeCell ref="D40:K40"/>
    <mergeCell ref="A41:B41"/>
    <mergeCell ref="D41:F41"/>
    <mergeCell ref="G41:K41"/>
    <mergeCell ref="A38:B38"/>
    <mergeCell ref="D38:F38"/>
    <mergeCell ref="I38:K38"/>
    <mergeCell ref="A39:B39"/>
    <mergeCell ref="C39:K39"/>
    <mergeCell ref="A52:B52"/>
    <mergeCell ref="C52:K52"/>
    <mergeCell ref="A53:B53"/>
    <mergeCell ref="D53:K53"/>
    <mergeCell ref="A50:B50"/>
    <mergeCell ref="C50:K50"/>
    <mergeCell ref="A51:B51"/>
    <mergeCell ref="D51:F51"/>
    <mergeCell ref="I51:K51"/>
    <mergeCell ref="A48:B48"/>
    <mergeCell ref="D48:K48"/>
    <mergeCell ref="A49:B49"/>
    <mergeCell ref="D49:F49"/>
    <mergeCell ref="I49:K49"/>
    <mergeCell ref="A46:B46"/>
    <mergeCell ref="D46:F46"/>
    <mergeCell ref="G46:K46"/>
    <mergeCell ref="A47:B47"/>
    <mergeCell ref="D47:F47"/>
    <mergeCell ref="H47:K47"/>
    <mergeCell ref="A60:B60"/>
    <mergeCell ref="D60:F60"/>
    <mergeCell ref="I60:K60"/>
    <mergeCell ref="A61:B61"/>
    <mergeCell ref="C61:K61"/>
    <mergeCell ref="A58:B58"/>
    <mergeCell ref="D58:F58"/>
    <mergeCell ref="G58:K58"/>
    <mergeCell ref="A59:B59"/>
    <mergeCell ref="D59:K59"/>
    <mergeCell ref="A56:B56"/>
    <mergeCell ref="D56:F56"/>
    <mergeCell ref="I56:K56"/>
    <mergeCell ref="A57:B57"/>
    <mergeCell ref="D57:K57"/>
    <mergeCell ref="A54:B54"/>
    <mergeCell ref="D54:F54"/>
    <mergeCell ref="G54:K54"/>
    <mergeCell ref="A55:B55"/>
    <mergeCell ref="D55:K55"/>
    <mergeCell ref="A68:B68"/>
    <mergeCell ref="D68:K68"/>
    <mergeCell ref="A69:B69"/>
    <mergeCell ref="D69:F69"/>
    <mergeCell ref="G69:K69"/>
    <mergeCell ref="A66:B66"/>
    <mergeCell ref="D66:K66"/>
    <mergeCell ref="A67:B67"/>
    <mergeCell ref="D67:F67"/>
    <mergeCell ref="I67:K67"/>
    <mergeCell ref="A64:B64"/>
    <mergeCell ref="D64:K64"/>
    <mergeCell ref="A65:B65"/>
    <mergeCell ref="D65:F65"/>
    <mergeCell ref="G65:K65"/>
    <mergeCell ref="A62:B62"/>
    <mergeCell ref="D62:F62"/>
    <mergeCell ref="I62:K62"/>
    <mergeCell ref="A63:B63"/>
    <mergeCell ref="C63:K63"/>
    <mergeCell ref="A76:B76"/>
    <mergeCell ref="D76:K76"/>
    <mergeCell ref="A77:B77"/>
    <mergeCell ref="D77:F77"/>
    <mergeCell ref="I77:K77"/>
    <mergeCell ref="A74:B74"/>
    <mergeCell ref="D74:K74"/>
    <mergeCell ref="A75:B75"/>
    <mergeCell ref="D75:F75"/>
    <mergeCell ref="G75:K75"/>
    <mergeCell ref="A72:B72"/>
    <mergeCell ref="D72:K72"/>
    <mergeCell ref="A73:B73"/>
    <mergeCell ref="D73:F73"/>
    <mergeCell ref="I73:K73"/>
    <mergeCell ref="A70:B70"/>
    <mergeCell ref="D70:F70"/>
    <mergeCell ref="G70:K70"/>
    <mergeCell ref="A71:B71"/>
    <mergeCell ref="D71:F71"/>
    <mergeCell ref="H71:K71"/>
    <mergeCell ref="A84:B84"/>
    <mergeCell ref="D84:K84"/>
    <mergeCell ref="A85:B85"/>
    <mergeCell ref="D85:F85"/>
    <mergeCell ref="I85:K85"/>
    <mergeCell ref="A82:B82"/>
    <mergeCell ref="D82:K82"/>
    <mergeCell ref="A83:B83"/>
    <mergeCell ref="D83:F83"/>
    <mergeCell ref="G83:K83"/>
    <mergeCell ref="A80:B80"/>
    <mergeCell ref="D80:K80"/>
    <mergeCell ref="A81:B81"/>
    <mergeCell ref="D81:F81"/>
    <mergeCell ref="I81:K81"/>
    <mergeCell ref="A78:B78"/>
    <mergeCell ref="D78:K78"/>
    <mergeCell ref="A79:B79"/>
    <mergeCell ref="D79:F79"/>
    <mergeCell ref="G79:K79"/>
    <mergeCell ref="A92:B92"/>
    <mergeCell ref="D92:K92"/>
    <mergeCell ref="A93:B93"/>
    <mergeCell ref="D93:F93"/>
    <mergeCell ref="G93:K93"/>
    <mergeCell ref="A90:B90"/>
    <mergeCell ref="D90:K90"/>
    <mergeCell ref="A91:B91"/>
    <mergeCell ref="D91:F91"/>
    <mergeCell ref="I91:K91"/>
    <mergeCell ref="A88:B88"/>
    <mergeCell ref="D88:F88"/>
    <mergeCell ref="G88:K88"/>
    <mergeCell ref="A89:B89"/>
    <mergeCell ref="D89:F89"/>
    <mergeCell ref="H89:K89"/>
    <mergeCell ref="A86:B86"/>
    <mergeCell ref="D86:K86"/>
    <mergeCell ref="A87:B87"/>
    <mergeCell ref="D87:F87"/>
    <mergeCell ref="G87:K87"/>
    <mergeCell ref="A100:B100"/>
    <mergeCell ref="D100:K100"/>
    <mergeCell ref="A101:B101"/>
    <mergeCell ref="D101:F101"/>
    <mergeCell ref="G101:K101"/>
    <mergeCell ref="A98:B98"/>
    <mergeCell ref="D98:K98"/>
    <mergeCell ref="A99:B99"/>
    <mergeCell ref="D99:F99"/>
    <mergeCell ref="I99:K99"/>
    <mergeCell ref="A96:B96"/>
    <mergeCell ref="D96:K96"/>
    <mergeCell ref="A97:B97"/>
    <mergeCell ref="D97:F97"/>
    <mergeCell ref="G97:K97"/>
    <mergeCell ref="A94:B94"/>
    <mergeCell ref="D94:K94"/>
    <mergeCell ref="A95:B95"/>
    <mergeCell ref="D95:F95"/>
    <mergeCell ref="I95:K95"/>
    <mergeCell ref="A108:B108"/>
    <mergeCell ref="D108:F108"/>
    <mergeCell ref="G108:K108"/>
    <mergeCell ref="A109:B109"/>
    <mergeCell ref="D109:F109"/>
    <mergeCell ref="H109:K109"/>
    <mergeCell ref="A106:B106"/>
    <mergeCell ref="D106:K106"/>
    <mergeCell ref="A107:B107"/>
    <mergeCell ref="D107:F107"/>
    <mergeCell ref="G107:K107"/>
    <mergeCell ref="A104:B104"/>
    <mergeCell ref="D104:K104"/>
    <mergeCell ref="A105:B105"/>
    <mergeCell ref="D105:F105"/>
    <mergeCell ref="I105:K105"/>
    <mergeCell ref="A102:B102"/>
    <mergeCell ref="D102:F102"/>
    <mergeCell ref="G102:K102"/>
    <mergeCell ref="A103:B103"/>
    <mergeCell ref="D103:F103"/>
    <mergeCell ref="H103:K103"/>
    <mergeCell ref="A114:B114"/>
    <mergeCell ref="D114:F114"/>
    <mergeCell ref="G114:K114"/>
    <mergeCell ref="A115:B115"/>
    <mergeCell ref="D115:F115"/>
    <mergeCell ref="H115:K115"/>
    <mergeCell ref="A112:B112"/>
    <mergeCell ref="D112:K112"/>
    <mergeCell ref="A113:B113"/>
    <mergeCell ref="D113:F113"/>
    <mergeCell ref="G113:K113"/>
    <mergeCell ref="O109:Q109"/>
    <mergeCell ref="A110:B110"/>
    <mergeCell ref="D110:K110"/>
    <mergeCell ref="O110:Q110"/>
    <mergeCell ref="A111:B111"/>
    <mergeCell ref="D111:F111"/>
    <mergeCell ref="I111:K111"/>
    <mergeCell ref="O111:Q111"/>
    <mergeCell ref="A120:B120"/>
    <mergeCell ref="D120:F120"/>
    <mergeCell ref="I120:K120"/>
    <mergeCell ref="A121:B121"/>
    <mergeCell ref="D121:K121"/>
    <mergeCell ref="A118:B118"/>
    <mergeCell ref="D118:F118"/>
    <mergeCell ref="H118:K118"/>
    <mergeCell ref="A119:B119"/>
    <mergeCell ref="D119:K119"/>
    <mergeCell ref="O115:Q115"/>
    <mergeCell ref="A116:B116"/>
    <mergeCell ref="D116:F116"/>
    <mergeCell ref="H116:K116"/>
    <mergeCell ref="O116:Q116"/>
    <mergeCell ref="A117:B117"/>
    <mergeCell ref="D117:F117"/>
    <mergeCell ref="H117:K117"/>
    <mergeCell ref="O117:Q117"/>
    <mergeCell ref="O121:Q121"/>
    <mergeCell ref="O120:Q120"/>
    <mergeCell ref="A128:B128"/>
    <mergeCell ref="D128:F128"/>
    <mergeCell ref="I128:K128"/>
    <mergeCell ref="A129:B129"/>
    <mergeCell ref="D129:K129"/>
    <mergeCell ref="A126:B126"/>
    <mergeCell ref="D126:F126"/>
    <mergeCell ref="G126:K126"/>
    <mergeCell ref="A127:B127"/>
    <mergeCell ref="D127:K127"/>
    <mergeCell ref="A124:B124"/>
    <mergeCell ref="D124:F124"/>
    <mergeCell ref="I124:K124"/>
    <mergeCell ref="A125:B125"/>
    <mergeCell ref="D125:K125"/>
    <mergeCell ref="A122:B122"/>
    <mergeCell ref="D122:F122"/>
    <mergeCell ref="G122:K122"/>
    <mergeCell ref="A123:B123"/>
    <mergeCell ref="D123:K123"/>
    <mergeCell ref="A134:B134"/>
    <mergeCell ref="D134:K134"/>
    <mergeCell ref="A135:B135"/>
    <mergeCell ref="D135:F135"/>
    <mergeCell ref="I135:K135"/>
    <mergeCell ref="A132:B132"/>
    <mergeCell ref="D132:F132"/>
    <mergeCell ref="H132:K132"/>
    <mergeCell ref="A133:B133"/>
    <mergeCell ref="D133:F133"/>
    <mergeCell ref="H133:K133"/>
    <mergeCell ref="A130:B130"/>
    <mergeCell ref="D130:F130"/>
    <mergeCell ref="G130:K130"/>
    <mergeCell ref="A131:B131"/>
    <mergeCell ref="D131:F131"/>
    <mergeCell ref="G131:K131"/>
    <mergeCell ref="A142:B142"/>
    <mergeCell ref="D142:K142"/>
    <mergeCell ref="A143:B143"/>
    <mergeCell ref="D143:F143"/>
    <mergeCell ref="I143:K143"/>
    <mergeCell ref="A140:B140"/>
    <mergeCell ref="D140:K140"/>
    <mergeCell ref="A141:B141"/>
    <mergeCell ref="D141:F141"/>
    <mergeCell ref="G141:K141"/>
    <mergeCell ref="A138:B138"/>
    <mergeCell ref="D138:K138"/>
    <mergeCell ref="A139:B139"/>
    <mergeCell ref="D139:F139"/>
    <mergeCell ref="I139:K139"/>
    <mergeCell ref="A136:B136"/>
    <mergeCell ref="D136:K136"/>
    <mergeCell ref="A137:B137"/>
    <mergeCell ref="D137:F137"/>
    <mergeCell ref="G137:K137"/>
    <mergeCell ref="A148:B148"/>
    <mergeCell ref="D148:F148"/>
    <mergeCell ref="H148:K148"/>
    <mergeCell ref="O148:Q148"/>
    <mergeCell ref="A149:B149"/>
    <mergeCell ref="D149:K149"/>
    <mergeCell ref="O149:Q149"/>
    <mergeCell ref="A146:B146"/>
    <mergeCell ref="D146:F146"/>
    <mergeCell ref="G146:K146"/>
    <mergeCell ref="A147:B147"/>
    <mergeCell ref="D147:F147"/>
    <mergeCell ref="H147:K147"/>
    <mergeCell ref="A144:B144"/>
    <mergeCell ref="D144:K144"/>
    <mergeCell ref="A145:B145"/>
    <mergeCell ref="D145:F145"/>
    <mergeCell ref="G145:K145"/>
    <mergeCell ref="A156:B156"/>
    <mergeCell ref="D156:F156"/>
    <mergeCell ref="I156:K156"/>
    <mergeCell ref="A157:B157"/>
    <mergeCell ref="D157:K157"/>
    <mergeCell ref="A154:B154"/>
    <mergeCell ref="D154:F154"/>
    <mergeCell ref="H154:K154"/>
    <mergeCell ref="A155:B155"/>
    <mergeCell ref="D155:K155"/>
    <mergeCell ref="A152:B152"/>
    <mergeCell ref="D152:F152"/>
    <mergeCell ref="G152:K152"/>
    <mergeCell ref="A153:B153"/>
    <mergeCell ref="D153:F153"/>
    <mergeCell ref="G153:K153"/>
    <mergeCell ref="A150:B150"/>
    <mergeCell ref="D150:F150"/>
    <mergeCell ref="I150:K150"/>
    <mergeCell ref="A151:B151"/>
    <mergeCell ref="D151:K151"/>
    <mergeCell ref="A164:B164"/>
    <mergeCell ref="D164:F164"/>
    <mergeCell ref="G164:K164"/>
    <mergeCell ref="A165:B165"/>
    <mergeCell ref="D165:K165"/>
    <mergeCell ref="A162:B162"/>
    <mergeCell ref="D162:F162"/>
    <mergeCell ref="I162:K162"/>
    <mergeCell ref="A163:B163"/>
    <mergeCell ref="D163:K163"/>
    <mergeCell ref="A160:B160"/>
    <mergeCell ref="D160:F160"/>
    <mergeCell ref="H160:K160"/>
    <mergeCell ref="A161:B161"/>
    <mergeCell ref="D161:K161"/>
    <mergeCell ref="A158:B158"/>
    <mergeCell ref="D158:F158"/>
    <mergeCell ref="G158:K158"/>
    <mergeCell ref="A159:B159"/>
    <mergeCell ref="D159:F159"/>
    <mergeCell ref="G159:K159"/>
    <mergeCell ref="A172:B172"/>
    <mergeCell ref="D172:F172"/>
    <mergeCell ref="G172:K172"/>
    <mergeCell ref="A173:B173"/>
    <mergeCell ref="D173:K173"/>
    <mergeCell ref="A170:B170"/>
    <mergeCell ref="D170:F170"/>
    <mergeCell ref="I170:K170"/>
    <mergeCell ref="A171:B171"/>
    <mergeCell ref="D171:K171"/>
    <mergeCell ref="A168:B168"/>
    <mergeCell ref="D168:F168"/>
    <mergeCell ref="G168:K168"/>
    <mergeCell ref="A169:B169"/>
    <mergeCell ref="D169:K169"/>
    <mergeCell ref="A166:B166"/>
    <mergeCell ref="D166:F166"/>
    <mergeCell ref="I166:K166"/>
    <mergeCell ref="A167:B167"/>
    <mergeCell ref="D167:K167"/>
    <mergeCell ref="A180:B180"/>
    <mergeCell ref="D180:F180"/>
    <mergeCell ref="I180:K180"/>
    <mergeCell ref="A181:B181"/>
    <mergeCell ref="D181:K181"/>
    <mergeCell ref="A178:B178"/>
    <mergeCell ref="D178:F178"/>
    <mergeCell ref="H178:K178"/>
    <mergeCell ref="A179:B179"/>
    <mergeCell ref="D179:K179"/>
    <mergeCell ref="A176:B176"/>
    <mergeCell ref="D176:F176"/>
    <mergeCell ref="G176:K176"/>
    <mergeCell ref="A177:B177"/>
    <mergeCell ref="D177:F177"/>
    <mergeCell ref="G177:K177"/>
    <mergeCell ref="A174:B174"/>
    <mergeCell ref="D174:F174"/>
    <mergeCell ref="I174:K174"/>
    <mergeCell ref="A175:B175"/>
    <mergeCell ref="D175:K175"/>
    <mergeCell ref="A188:B188"/>
    <mergeCell ref="D188:F188"/>
    <mergeCell ref="I188:K188"/>
    <mergeCell ref="A189:B189"/>
    <mergeCell ref="D189:K189"/>
    <mergeCell ref="A186:B186"/>
    <mergeCell ref="D186:F186"/>
    <mergeCell ref="G186:K186"/>
    <mergeCell ref="A187:B187"/>
    <mergeCell ref="D187:K187"/>
    <mergeCell ref="A184:B184"/>
    <mergeCell ref="D184:F184"/>
    <mergeCell ref="I184:K184"/>
    <mergeCell ref="A185:B185"/>
    <mergeCell ref="D185:K185"/>
    <mergeCell ref="A182:B182"/>
    <mergeCell ref="D182:F182"/>
    <mergeCell ref="G182:K182"/>
    <mergeCell ref="A183:B183"/>
    <mergeCell ref="D183:K183"/>
    <mergeCell ref="A196:B196"/>
    <mergeCell ref="D196:F196"/>
    <mergeCell ref="I196:K196"/>
    <mergeCell ref="A197:B197"/>
    <mergeCell ref="D197:K197"/>
    <mergeCell ref="A194:B194"/>
    <mergeCell ref="D194:F194"/>
    <mergeCell ref="G194:K194"/>
    <mergeCell ref="A195:B195"/>
    <mergeCell ref="D195:K195"/>
    <mergeCell ref="A192:B192"/>
    <mergeCell ref="D192:F192"/>
    <mergeCell ref="I192:K192"/>
    <mergeCell ref="A193:B193"/>
    <mergeCell ref="D193:K193"/>
    <mergeCell ref="A190:B190"/>
    <mergeCell ref="D190:F190"/>
    <mergeCell ref="G190:K190"/>
    <mergeCell ref="A191:B191"/>
    <mergeCell ref="D191:K191"/>
    <mergeCell ref="A204:B204"/>
    <mergeCell ref="D204:F204"/>
    <mergeCell ref="H204:K204"/>
    <mergeCell ref="A205:B205"/>
    <mergeCell ref="D205:K205"/>
    <mergeCell ref="A202:B202"/>
    <mergeCell ref="D202:F202"/>
    <mergeCell ref="G202:K202"/>
    <mergeCell ref="A203:B203"/>
    <mergeCell ref="D203:F203"/>
    <mergeCell ref="G203:K203"/>
    <mergeCell ref="A200:B200"/>
    <mergeCell ref="D200:F200"/>
    <mergeCell ref="I200:K200"/>
    <mergeCell ref="A201:B201"/>
    <mergeCell ref="D201:K201"/>
    <mergeCell ref="A198:B198"/>
    <mergeCell ref="D198:F198"/>
    <mergeCell ref="G198:K198"/>
    <mergeCell ref="A199:B199"/>
    <mergeCell ref="D199:K199"/>
    <mergeCell ref="A212:B212"/>
    <mergeCell ref="D212:F212"/>
    <mergeCell ref="I212:K212"/>
    <mergeCell ref="A213:B213"/>
    <mergeCell ref="D213:K213"/>
    <mergeCell ref="A210:B210"/>
    <mergeCell ref="D210:F210"/>
    <mergeCell ref="H210:K210"/>
    <mergeCell ref="A211:B211"/>
    <mergeCell ref="D211:K211"/>
    <mergeCell ref="A208:B208"/>
    <mergeCell ref="D208:F208"/>
    <mergeCell ref="G208:K208"/>
    <mergeCell ref="A209:B209"/>
    <mergeCell ref="D209:F209"/>
    <mergeCell ref="G209:K209"/>
    <mergeCell ref="A206:B206"/>
    <mergeCell ref="D206:F206"/>
    <mergeCell ref="I206:K206"/>
    <mergeCell ref="A207:B207"/>
    <mergeCell ref="D207:K207"/>
    <mergeCell ref="A220:B220"/>
    <mergeCell ref="D220:F220"/>
    <mergeCell ref="H220:K220"/>
    <mergeCell ref="A221:B221"/>
    <mergeCell ref="D221:K221"/>
    <mergeCell ref="A218:B218"/>
    <mergeCell ref="D218:F218"/>
    <mergeCell ref="G218:K218"/>
    <mergeCell ref="A219:B219"/>
    <mergeCell ref="D219:F219"/>
    <mergeCell ref="G219:K219"/>
    <mergeCell ref="A216:B216"/>
    <mergeCell ref="D216:F216"/>
    <mergeCell ref="I216:K216"/>
    <mergeCell ref="A217:B217"/>
    <mergeCell ref="D217:K217"/>
    <mergeCell ref="A214:B214"/>
    <mergeCell ref="D214:F214"/>
    <mergeCell ref="G214:K214"/>
    <mergeCell ref="A215:B215"/>
    <mergeCell ref="D215:K215"/>
    <mergeCell ref="A228:B228"/>
    <mergeCell ref="D228:F228"/>
    <mergeCell ref="G228:K228"/>
    <mergeCell ref="A229:B229"/>
    <mergeCell ref="D229:K229"/>
    <mergeCell ref="A226:B226"/>
    <mergeCell ref="D226:F226"/>
    <mergeCell ref="I226:K226"/>
    <mergeCell ref="A227:B227"/>
    <mergeCell ref="D227:K227"/>
    <mergeCell ref="A224:B224"/>
    <mergeCell ref="D224:F224"/>
    <mergeCell ref="G224:K224"/>
    <mergeCell ref="A225:B225"/>
    <mergeCell ref="D225:K225"/>
    <mergeCell ref="A222:B222"/>
    <mergeCell ref="D222:F222"/>
    <mergeCell ref="I222:K222"/>
    <mergeCell ref="A223:B223"/>
    <mergeCell ref="D223:K223"/>
    <mergeCell ref="A236:B236"/>
    <mergeCell ref="D236:K236"/>
    <mergeCell ref="A237:B237"/>
    <mergeCell ref="D237:F237"/>
    <mergeCell ref="I237:K237"/>
    <mergeCell ref="A234:B234"/>
    <mergeCell ref="D234:K234"/>
    <mergeCell ref="A235:B235"/>
    <mergeCell ref="D235:F235"/>
    <mergeCell ref="G235:K235"/>
    <mergeCell ref="A232:B232"/>
    <mergeCell ref="D232:F232"/>
    <mergeCell ref="I232:K232"/>
    <mergeCell ref="A233:B233"/>
    <mergeCell ref="C233:K233"/>
    <mergeCell ref="A230:B230"/>
    <mergeCell ref="D230:F230"/>
    <mergeCell ref="I230:K230"/>
    <mergeCell ref="A231:B231"/>
    <mergeCell ref="C231:K231"/>
    <mergeCell ref="A244:B244"/>
    <mergeCell ref="D244:F244"/>
    <mergeCell ref="G244:K244"/>
    <mergeCell ref="A245:B245"/>
    <mergeCell ref="D245:F245"/>
    <mergeCell ref="G245:K245"/>
    <mergeCell ref="A242:B242"/>
    <mergeCell ref="D242:F242"/>
    <mergeCell ref="I242:K242"/>
    <mergeCell ref="A243:B243"/>
    <mergeCell ref="D243:K243"/>
    <mergeCell ref="A240:B240"/>
    <mergeCell ref="D240:F240"/>
    <mergeCell ref="H240:K240"/>
    <mergeCell ref="A241:B241"/>
    <mergeCell ref="D241:K241"/>
    <mergeCell ref="A238:B238"/>
    <mergeCell ref="D238:K238"/>
    <mergeCell ref="A239:B239"/>
    <mergeCell ref="D239:F239"/>
    <mergeCell ref="G239:K239"/>
    <mergeCell ref="A253:B253"/>
    <mergeCell ref="D253:F253"/>
    <mergeCell ref="G253:K253"/>
    <mergeCell ref="A250:B250"/>
    <mergeCell ref="D250:K250"/>
    <mergeCell ref="A251:B251"/>
    <mergeCell ref="D251:F251"/>
    <mergeCell ref="I251:K251"/>
    <mergeCell ref="A248:B248"/>
    <mergeCell ref="D248:K248"/>
    <mergeCell ref="A249:B249"/>
    <mergeCell ref="D249:F249"/>
    <mergeCell ref="G249:K249"/>
    <mergeCell ref="A246:B246"/>
    <mergeCell ref="D246:K246"/>
    <mergeCell ref="A247:B247"/>
    <mergeCell ref="D247:F247"/>
    <mergeCell ref="I247:K247"/>
    <mergeCell ref="T28:V28"/>
    <mergeCell ref="T29:V29"/>
    <mergeCell ref="T30:V30"/>
    <mergeCell ref="T31:V31"/>
    <mergeCell ref="T32:V32"/>
    <mergeCell ref="T33:V33"/>
    <mergeCell ref="T22:V22"/>
    <mergeCell ref="T23:V23"/>
    <mergeCell ref="T24:V24"/>
    <mergeCell ref="T25:V25"/>
    <mergeCell ref="T26:V26"/>
    <mergeCell ref="T27:V27"/>
    <mergeCell ref="A262:B262"/>
    <mergeCell ref="D262:K262"/>
    <mergeCell ref="A263:K263"/>
    <mergeCell ref="A259:B259"/>
    <mergeCell ref="C259:K259"/>
    <mergeCell ref="A261:B261"/>
    <mergeCell ref="D261:F261"/>
    <mergeCell ref="I261:K261"/>
    <mergeCell ref="A256:B256"/>
    <mergeCell ref="C256:K256"/>
    <mergeCell ref="A257:B257"/>
    <mergeCell ref="D257:F257"/>
    <mergeCell ref="I257:K257"/>
    <mergeCell ref="A254:B254"/>
    <mergeCell ref="D254:K254"/>
    <mergeCell ref="A255:B255"/>
    <mergeCell ref="D255:F255"/>
    <mergeCell ref="I255:K255"/>
    <mergeCell ref="A252:B252"/>
    <mergeCell ref="D252:K252"/>
    <mergeCell ref="T46:V46"/>
    <mergeCell ref="T47:V47"/>
    <mergeCell ref="T48:V48"/>
    <mergeCell ref="T49:V49"/>
    <mergeCell ref="T50:V50"/>
    <mergeCell ref="T51:V51"/>
    <mergeCell ref="T40:V40"/>
    <mergeCell ref="T41:V41"/>
    <mergeCell ref="T42:V42"/>
    <mergeCell ref="T43:V43"/>
    <mergeCell ref="T44:V44"/>
    <mergeCell ref="T45:V45"/>
    <mergeCell ref="T34:V34"/>
    <mergeCell ref="T35:V35"/>
    <mergeCell ref="T36:V36"/>
    <mergeCell ref="T37:V37"/>
    <mergeCell ref="T38:V38"/>
    <mergeCell ref="T39:V39"/>
    <mergeCell ref="T64:V64"/>
    <mergeCell ref="T65:V65"/>
    <mergeCell ref="T66:V66"/>
    <mergeCell ref="T67:V67"/>
    <mergeCell ref="T68:V68"/>
    <mergeCell ref="T69:V69"/>
    <mergeCell ref="T58:V58"/>
    <mergeCell ref="T59:V59"/>
    <mergeCell ref="T60:V60"/>
    <mergeCell ref="T61:V61"/>
    <mergeCell ref="T62:V62"/>
    <mergeCell ref="T63:V63"/>
    <mergeCell ref="T52:V52"/>
    <mergeCell ref="T53:V53"/>
    <mergeCell ref="T54:V54"/>
    <mergeCell ref="T55:V55"/>
    <mergeCell ref="T56:V56"/>
    <mergeCell ref="T57:V57"/>
    <mergeCell ref="T82:V82"/>
    <mergeCell ref="T83:V83"/>
    <mergeCell ref="T84:V84"/>
    <mergeCell ref="T85:V85"/>
    <mergeCell ref="T86:V86"/>
    <mergeCell ref="T87:V87"/>
    <mergeCell ref="T76:V76"/>
    <mergeCell ref="T77:V77"/>
    <mergeCell ref="T78:V78"/>
    <mergeCell ref="T79:V79"/>
    <mergeCell ref="T80:V80"/>
    <mergeCell ref="T81:V81"/>
    <mergeCell ref="T70:V70"/>
    <mergeCell ref="T71:V71"/>
    <mergeCell ref="T72:V72"/>
    <mergeCell ref="T73:V73"/>
    <mergeCell ref="T74:V74"/>
    <mergeCell ref="T75:V75"/>
    <mergeCell ref="T100:V100"/>
    <mergeCell ref="T101:V101"/>
    <mergeCell ref="T102:V102"/>
    <mergeCell ref="T103:V103"/>
    <mergeCell ref="T104:V104"/>
    <mergeCell ref="T105:V105"/>
    <mergeCell ref="T94:V94"/>
    <mergeCell ref="T95:V95"/>
    <mergeCell ref="T96:V96"/>
    <mergeCell ref="T97:V97"/>
    <mergeCell ref="T98:V98"/>
    <mergeCell ref="T99:V99"/>
    <mergeCell ref="T88:V88"/>
    <mergeCell ref="T89:V89"/>
    <mergeCell ref="T90:V90"/>
    <mergeCell ref="T91:V91"/>
    <mergeCell ref="T92:V92"/>
    <mergeCell ref="T93:V93"/>
    <mergeCell ref="T120:V120"/>
    <mergeCell ref="T121:V121"/>
    <mergeCell ref="T122:V122"/>
    <mergeCell ref="T123:V123"/>
    <mergeCell ref="T124:V124"/>
    <mergeCell ref="T125:V125"/>
    <mergeCell ref="T113:V113"/>
    <mergeCell ref="T115:V115"/>
    <mergeCell ref="T116:V116"/>
    <mergeCell ref="T117:V117"/>
    <mergeCell ref="T118:V118"/>
    <mergeCell ref="T119:V119"/>
    <mergeCell ref="T106:V106"/>
    <mergeCell ref="T107:V107"/>
    <mergeCell ref="T109:V109"/>
    <mergeCell ref="T110:V110"/>
    <mergeCell ref="T111:V111"/>
    <mergeCell ref="T112:V112"/>
    <mergeCell ref="T139:V139"/>
    <mergeCell ref="T140:V140"/>
    <mergeCell ref="T141:V141"/>
    <mergeCell ref="T142:V142"/>
    <mergeCell ref="T143:V143"/>
    <mergeCell ref="T144:V144"/>
    <mergeCell ref="T133:V133"/>
    <mergeCell ref="T134:V134"/>
    <mergeCell ref="T135:V135"/>
    <mergeCell ref="T136:V136"/>
    <mergeCell ref="T137:V137"/>
    <mergeCell ref="T138:V138"/>
    <mergeCell ref="T126:V126"/>
    <mergeCell ref="T127:V127"/>
    <mergeCell ref="T128:V128"/>
    <mergeCell ref="T129:V129"/>
    <mergeCell ref="T130:V130"/>
    <mergeCell ref="T132:V132"/>
    <mergeCell ref="T160:V160"/>
    <mergeCell ref="T161:V161"/>
    <mergeCell ref="T162:V162"/>
    <mergeCell ref="T163:V163"/>
    <mergeCell ref="T164:V164"/>
    <mergeCell ref="T165:V165"/>
    <mergeCell ref="T152:V152"/>
    <mergeCell ref="T154:V154"/>
    <mergeCell ref="T155:V155"/>
    <mergeCell ref="T156:V156"/>
    <mergeCell ref="T157:V157"/>
    <mergeCell ref="T158:V158"/>
    <mergeCell ref="T145:V145"/>
    <mergeCell ref="T147:V147"/>
    <mergeCell ref="T148:V148"/>
    <mergeCell ref="T149:V149"/>
    <mergeCell ref="T150:V150"/>
    <mergeCell ref="T151:V151"/>
    <mergeCell ref="T179:V179"/>
    <mergeCell ref="T180:V180"/>
    <mergeCell ref="T181:V181"/>
    <mergeCell ref="T182:V182"/>
    <mergeCell ref="T183:V183"/>
    <mergeCell ref="T184:V184"/>
    <mergeCell ref="T172:V172"/>
    <mergeCell ref="T173:V173"/>
    <mergeCell ref="T174:V174"/>
    <mergeCell ref="T175:V175"/>
    <mergeCell ref="T176:V176"/>
    <mergeCell ref="T178:V178"/>
    <mergeCell ref="T166:V166"/>
    <mergeCell ref="T167:V167"/>
    <mergeCell ref="T168:V168"/>
    <mergeCell ref="T169:V169"/>
    <mergeCell ref="T170:V170"/>
    <mergeCell ref="T171:V171"/>
    <mergeCell ref="T197:V197"/>
    <mergeCell ref="T198:V198"/>
    <mergeCell ref="T199:V199"/>
    <mergeCell ref="T200:V200"/>
    <mergeCell ref="T201:V201"/>
    <mergeCell ref="T202:V202"/>
    <mergeCell ref="T191:V191"/>
    <mergeCell ref="T192:V192"/>
    <mergeCell ref="T193:V193"/>
    <mergeCell ref="T194:V194"/>
    <mergeCell ref="T195:V195"/>
    <mergeCell ref="T196:V196"/>
    <mergeCell ref="T185:V185"/>
    <mergeCell ref="T186:V186"/>
    <mergeCell ref="T187:V187"/>
    <mergeCell ref="T188:V188"/>
    <mergeCell ref="T189:V189"/>
    <mergeCell ref="T190:V190"/>
    <mergeCell ref="T215:V215"/>
    <mergeCell ref="T216:V216"/>
    <mergeCell ref="T217:V217"/>
    <mergeCell ref="T218:V218"/>
    <mergeCell ref="T220:V220"/>
    <mergeCell ref="T221:V221"/>
    <mergeCell ref="T209:V209"/>
    <mergeCell ref="T210:V210"/>
    <mergeCell ref="T211:V211"/>
    <mergeCell ref="T212:V212"/>
    <mergeCell ref="T213:V213"/>
    <mergeCell ref="T214:V214"/>
    <mergeCell ref="T203:V203"/>
    <mergeCell ref="T204:V204"/>
    <mergeCell ref="T205:V205"/>
    <mergeCell ref="T206:V206"/>
    <mergeCell ref="T207:V207"/>
    <mergeCell ref="T208:V208"/>
    <mergeCell ref="T247:V247"/>
    <mergeCell ref="T234:V234"/>
    <mergeCell ref="T235:V235"/>
    <mergeCell ref="T236:V236"/>
    <mergeCell ref="T237:V237"/>
    <mergeCell ref="T238:V238"/>
    <mergeCell ref="T239:V239"/>
    <mergeCell ref="T228:V228"/>
    <mergeCell ref="T229:V229"/>
    <mergeCell ref="T230:V230"/>
    <mergeCell ref="T231:V231"/>
    <mergeCell ref="T232:V232"/>
    <mergeCell ref="T233:V233"/>
    <mergeCell ref="T222:V222"/>
    <mergeCell ref="T223:V223"/>
    <mergeCell ref="T224:V224"/>
    <mergeCell ref="T225:V225"/>
    <mergeCell ref="T226:V226"/>
    <mergeCell ref="T227:V227"/>
    <mergeCell ref="O23:Q23"/>
    <mergeCell ref="O22:Q22"/>
    <mergeCell ref="O25:Q25"/>
    <mergeCell ref="O24:Q24"/>
    <mergeCell ref="O27:Q27"/>
    <mergeCell ref="O26:Q26"/>
    <mergeCell ref="T261:V261"/>
    <mergeCell ref="T262:V262"/>
    <mergeCell ref="T263:V263"/>
    <mergeCell ref="T15:V15"/>
    <mergeCell ref="O17:Q17"/>
    <mergeCell ref="O16:Q16"/>
    <mergeCell ref="O19:Q19"/>
    <mergeCell ref="O18:Q18"/>
    <mergeCell ref="O21:Q21"/>
    <mergeCell ref="O20:Q20"/>
    <mergeCell ref="T254:V254"/>
    <mergeCell ref="T255:V255"/>
    <mergeCell ref="T256:V256"/>
    <mergeCell ref="T257:V257"/>
    <mergeCell ref="T259:V259"/>
    <mergeCell ref="T248:V248"/>
    <mergeCell ref="T249:V249"/>
    <mergeCell ref="T250:V250"/>
    <mergeCell ref="T251:V251"/>
    <mergeCell ref="T252:V252"/>
    <mergeCell ref="T253:V253"/>
    <mergeCell ref="T241:V241"/>
    <mergeCell ref="T242:V242"/>
    <mergeCell ref="T243:V243"/>
    <mergeCell ref="T244:V244"/>
    <mergeCell ref="T246:V246"/>
    <mergeCell ref="O41:Q41"/>
    <mergeCell ref="O40:Q40"/>
    <mergeCell ref="O43:Q43"/>
    <mergeCell ref="O42:Q42"/>
    <mergeCell ref="O45:Q45"/>
    <mergeCell ref="O44:Q44"/>
    <mergeCell ref="O35:Q35"/>
    <mergeCell ref="O34:Q34"/>
    <mergeCell ref="O37:Q37"/>
    <mergeCell ref="O36:Q36"/>
    <mergeCell ref="O39:Q39"/>
    <mergeCell ref="O38:Q38"/>
    <mergeCell ref="O29:Q29"/>
    <mergeCell ref="O28:Q28"/>
    <mergeCell ref="O31:Q31"/>
    <mergeCell ref="O30:Q30"/>
    <mergeCell ref="O33:Q33"/>
    <mergeCell ref="O32:Q32"/>
    <mergeCell ref="O59:Q59"/>
    <mergeCell ref="O58:Q58"/>
    <mergeCell ref="O61:Q61"/>
    <mergeCell ref="O60:Q60"/>
    <mergeCell ref="O63:Q63"/>
    <mergeCell ref="O62:Q62"/>
    <mergeCell ref="O53:Q53"/>
    <mergeCell ref="O52:Q52"/>
    <mergeCell ref="O55:Q55"/>
    <mergeCell ref="O54:Q54"/>
    <mergeCell ref="O57:Q57"/>
    <mergeCell ref="O56:Q56"/>
    <mergeCell ref="O47:Q47"/>
    <mergeCell ref="O46:Q46"/>
    <mergeCell ref="O49:Q49"/>
    <mergeCell ref="O48:Q48"/>
    <mergeCell ref="O51:Q51"/>
    <mergeCell ref="O50:Q50"/>
    <mergeCell ref="O77:Q77"/>
    <mergeCell ref="O76:Q76"/>
    <mergeCell ref="O79:Q79"/>
    <mergeCell ref="O78:Q78"/>
    <mergeCell ref="O81:Q81"/>
    <mergeCell ref="O80:Q80"/>
    <mergeCell ref="O71:Q71"/>
    <mergeCell ref="O70:Q70"/>
    <mergeCell ref="O73:Q73"/>
    <mergeCell ref="O72:Q72"/>
    <mergeCell ref="O75:Q75"/>
    <mergeCell ref="O74:Q74"/>
    <mergeCell ref="O65:Q65"/>
    <mergeCell ref="O64:Q64"/>
    <mergeCell ref="O67:Q67"/>
    <mergeCell ref="O66:Q66"/>
    <mergeCell ref="O69:Q69"/>
    <mergeCell ref="O68:Q68"/>
    <mergeCell ref="O95:Q95"/>
    <mergeCell ref="O94:Q94"/>
    <mergeCell ref="O97:Q97"/>
    <mergeCell ref="O96:Q96"/>
    <mergeCell ref="O99:Q99"/>
    <mergeCell ref="O98:Q98"/>
    <mergeCell ref="O89:Q89"/>
    <mergeCell ref="O88:Q88"/>
    <mergeCell ref="O91:Q91"/>
    <mergeCell ref="O90:Q90"/>
    <mergeCell ref="O93:Q93"/>
    <mergeCell ref="O92:Q92"/>
    <mergeCell ref="O83:Q83"/>
    <mergeCell ref="O82:Q82"/>
    <mergeCell ref="O85:Q85"/>
    <mergeCell ref="O84:Q84"/>
    <mergeCell ref="O87:Q87"/>
    <mergeCell ref="O86:Q86"/>
    <mergeCell ref="O123:Q123"/>
    <mergeCell ref="O122:Q122"/>
    <mergeCell ref="O125:Q125"/>
    <mergeCell ref="O124:Q124"/>
    <mergeCell ref="O107:Q107"/>
    <mergeCell ref="O106:Q106"/>
    <mergeCell ref="O113:Q113"/>
    <mergeCell ref="O112:Q112"/>
    <mergeCell ref="O119:Q119"/>
    <mergeCell ref="O118:Q118"/>
    <mergeCell ref="O101:Q101"/>
    <mergeCell ref="O100:Q100"/>
    <mergeCell ref="O103:Q103"/>
    <mergeCell ref="O102:Q102"/>
    <mergeCell ref="O105:Q105"/>
    <mergeCell ref="O104:Q104"/>
    <mergeCell ref="O141:Q141"/>
    <mergeCell ref="O140:Q140"/>
    <mergeCell ref="O143:Q143"/>
    <mergeCell ref="O142:Q142"/>
    <mergeCell ref="O145:Q145"/>
    <mergeCell ref="O144:Q144"/>
    <mergeCell ref="O135:Q135"/>
    <mergeCell ref="O134:Q134"/>
    <mergeCell ref="O137:Q137"/>
    <mergeCell ref="O136:Q136"/>
    <mergeCell ref="O139:Q139"/>
    <mergeCell ref="O138:Q138"/>
    <mergeCell ref="O147:Q147"/>
    <mergeCell ref="O127:Q127"/>
    <mergeCell ref="O126:Q126"/>
    <mergeCell ref="O129:Q129"/>
    <mergeCell ref="O128:Q128"/>
    <mergeCell ref="O130:Q130"/>
    <mergeCell ref="O133:Q133"/>
    <mergeCell ref="O132:Q132"/>
    <mergeCell ref="O167:Q167"/>
    <mergeCell ref="O166:Q166"/>
    <mergeCell ref="O169:Q169"/>
    <mergeCell ref="O168:Q168"/>
    <mergeCell ref="O171:Q171"/>
    <mergeCell ref="O170:Q170"/>
    <mergeCell ref="O158:Q158"/>
    <mergeCell ref="O161:Q161"/>
    <mergeCell ref="O160:Q160"/>
    <mergeCell ref="O163:Q163"/>
    <mergeCell ref="O162:Q162"/>
    <mergeCell ref="O165:Q165"/>
    <mergeCell ref="O164:Q164"/>
    <mergeCell ref="O151:Q151"/>
    <mergeCell ref="O150:Q150"/>
    <mergeCell ref="O152:Q152"/>
    <mergeCell ref="O155:Q155"/>
    <mergeCell ref="O154:Q154"/>
    <mergeCell ref="O157:Q157"/>
    <mergeCell ref="O156:Q156"/>
    <mergeCell ref="O187:Q187"/>
    <mergeCell ref="O186:Q186"/>
    <mergeCell ref="O189:Q189"/>
    <mergeCell ref="O188:Q188"/>
    <mergeCell ref="O191:Q191"/>
    <mergeCell ref="O190:Q190"/>
    <mergeCell ref="O181:Q181"/>
    <mergeCell ref="O180:Q180"/>
    <mergeCell ref="O183:Q183"/>
    <mergeCell ref="O182:Q182"/>
    <mergeCell ref="O185:Q185"/>
    <mergeCell ref="O184:Q184"/>
    <mergeCell ref="O173:Q173"/>
    <mergeCell ref="O172:Q172"/>
    <mergeCell ref="O175:Q175"/>
    <mergeCell ref="O174:Q174"/>
    <mergeCell ref="O176:Q176"/>
    <mergeCell ref="O179:Q179"/>
    <mergeCell ref="O178:Q178"/>
    <mergeCell ref="O205:Q205"/>
    <mergeCell ref="O204:Q204"/>
    <mergeCell ref="O207:Q207"/>
    <mergeCell ref="O206:Q206"/>
    <mergeCell ref="O209:Q209"/>
    <mergeCell ref="O208:Q208"/>
    <mergeCell ref="O199:Q199"/>
    <mergeCell ref="O198:Q198"/>
    <mergeCell ref="O201:Q201"/>
    <mergeCell ref="O200:Q200"/>
    <mergeCell ref="O203:Q203"/>
    <mergeCell ref="O202:Q202"/>
    <mergeCell ref="O193:Q193"/>
    <mergeCell ref="O192:Q192"/>
    <mergeCell ref="O195:Q195"/>
    <mergeCell ref="O194:Q194"/>
    <mergeCell ref="O197:Q197"/>
    <mergeCell ref="O196:Q196"/>
    <mergeCell ref="O235:Q235"/>
    <mergeCell ref="O234:Q234"/>
    <mergeCell ref="O225:Q225"/>
    <mergeCell ref="O224:Q224"/>
    <mergeCell ref="O227:Q227"/>
    <mergeCell ref="O226:Q226"/>
    <mergeCell ref="O229:Q229"/>
    <mergeCell ref="O228:Q228"/>
    <mergeCell ref="O217:Q217"/>
    <mergeCell ref="O216:Q216"/>
    <mergeCell ref="O218:Q218"/>
    <mergeCell ref="O221:Q221"/>
    <mergeCell ref="O220:Q220"/>
    <mergeCell ref="O223:Q223"/>
    <mergeCell ref="O222:Q222"/>
    <mergeCell ref="O211:Q211"/>
    <mergeCell ref="O210:Q210"/>
    <mergeCell ref="O213:Q213"/>
    <mergeCell ref="O212:Q212"/>
    <mergeCell ref="O215:Q215"/>
    <mergeCell ref="O214:Q214"/>
    <mergeCell ref="O263:Q263"/>
    <mergeCell ref="O262:Q262"/>
    <mergeCell ref="O261:Q261"/>
    <mergeCell ref="O259:Q259"/>
    <mergeCell ref="T21:V21"/>
    <mergeCell ref="T20:V20"/>
    <mergeCell ref="T19:V19"/>
    <mergeCell ref="T18:V18"/>
    <mergeCell ref="O253:Q253"/>
    <mergeCell ref="O252:Q252"/>
    <mergeCell ref="O255:Q255"/>
    <mergeCell ref="O254:Q254"/>
    <mergeCell ref="O257:Q257"/>
    <mergeCell ref="O256:Q256"/>
    <mergeCell ref="O244:Q244"/>
    <mergeCell ref="O247:Q247"/>
    <mergeCell ref="O246:Q246"/>
    <mergeCell ref="O249:Q249"/>
    <mergeCell ref="O248:Q248"/>
    <mergeCell ref="O251:Q251"/>
    <mergeCell ref="O250:Q250"/>
    <mergeCell ref="O237:Q237"/>
    <mergeCell ref="O236:Q236"/>
    <mergeCell ref="O239:Q239"/>
    <mergeCell ref="O238:Q238"/>
    <mergeCell ref="O241:Q241"/>
    <mergeCell ref="O243:Q243"/>
    <mergeCell ref="O242:Q242"/>
    <mergeCell ref="O231:Q231"/>
    <mergeCell ref="O230:Q230"/>
    <mergeCell ref="O233:Q233"/>
    <mergeCell ref="O232:Q232"/>
  </mergeCells>
  <printOptions horizontalCentered="1"/>
  <pageMargins left="0.19685039370078741" right="0.19685039370078741" top="0.19685039370078741" bottom="0.31496062992125984" header="0.39370078740157483" footer="0.19685039370078741"/>
  <pageSetup scale="69" fitToHeight="0" orientation="landscape" horizontalDpi="300" verticalDpi="300" r:id="rId1"/>
  <headerFooter alignWithMargins="0">
    <oddFooter>&amp;L&amp;"Arial,Regular"&amp;8 November 20, 2017  04:52:19 PM &amp;C&amp;"Arial,Regular"&amp;8 Confidential Advice to Cabinet &amp;R&amp;"Arial,Regular"&amp;8Page &amp;P of &amp;N</oddFooter>
  </headerFooter>
  <rowBreaks count="8" manualBreakCount="8">
    <brk id="38" max="16383" man="1"/>
    <brk id="61" max="19" man="1"/>
    <brk id="85" max="16383" man="1"/>
    <brk id="105" max="16383" man="1"/>
    <brk id="128" max="16383" man="1"/>
    <brk id="170" max="16383" man="1"/>
    <brk id="192" max="16383" man="1"/>
    <brk id="21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Cover</vt:lpstr>
      <vt:lpstr>1. Pre-Release OEA</vt:lpstr>
      <vt:lpstr>2. Fair Hydro Plan</vt:lpstr>
      <vt:lpstr>3. OHIP+</vt:lpstr>
      <vt:lpstr>4. and 7. Capital Stock</vt:lpstr>
      <vt:lpstr>5. Revenue Adjustments</vt:lpstr>
      <vt:lpstr>6. Pension Adjustment</vt:lpstr>
      <vt:lpstr>8. Revenue Details</vt:lpstr>
      <vt:lpstr>9. Expense Details</vt:lpstr>
      <vt:lpstr>10. Revenue Changes</vt:lpstr>
      <vt:lpstr>11. Expense Changes</vt:lpstr>
      <vt:lpstr>'5. Revenue Adjustments'!Print_Area</vt:lpstr>
      <vt:lpstr>'8. Revenue Details'!Print_Titles</vt:lpstr>
      <vt:lpstr>'9. Expense Details'!Print_Titles</vt:lpstr>
      <vt:lpstr>'8. Revenue Details'!Rev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Luan Ngo</dc:creator>
  <cp:lastModifiedBy>Fong, Pauline (TBS)</cp:lastModifiedBy>
  <cp:lastPrinted>2018-03-06T16:56:15Z</cp:lastPrinted>
  <dcterms:created xsi:type="dcterms:W3CDTF">2018-01-26T15:54:58Z</dcterms:created>
  <dcterms:modified xsi:type="dcterms:W3CDTF">2018-03-06T16:58:51Z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89cec4e7-f677-4256-8a33-c363c6d3053f</vt:lpwstr>
  </property>
  <property fmtid="{D5CDD505-2E9C-101B-9397-08002B2CF9AE}" pid="3" name="SV_QUERY_LIST_4F35BF76-6C0D-4D9B-82B2-816C12CF3733">
    <vt:lpwstr>empty_477D106A-C0D6-4607-AEBD-E2C9D60EA279</vt:lpwstr>
  </property>
</Properties>
</file>