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cptovspifs003\pd\EnergyPolicy\Economics\Files\ECO\2018 ECO Report Data Request\"/>
    </mc:Choice>
  </mc:AlternateContent>
  <bookViews>
    <workbookView xWindow="0" yWindow="0" windowWidth="28800" windowHeight="11535" activeTab="8"/>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5" l="1"/>
  <c r="D24" i="5"/>
  <c r="E24" i="5"/>
  <c r="B24" i="5"/>
  <c r="T11" i="3" l="1"/>
  <c r="S11" i="3"/>
  <c r="R11" i="3"/>
  <c r="Q11" i="3"/>
  <c r="P11" i="3"/>
  <c r="O11" i="3"/>
  <c r="N11" i="3"/>
  <c r="M11" i="3"/>
  <c r="L11" i="3"/>
  <c r="K11" i="3"/>
  <c r="J11" i="3"/>
  <c r="I11" i="3"/>
  <c r="H11" i="3"/>
  <c r="G11" i="3"/>
  <c r="F11" i="3"/>
  <c r="E11" i="3"/>
  <c r="D11" i="3"/>
  <c r="C11" i="3"/>
  <c r="B11" i="3"/>
</calcChain>
</file>

<file path=xl/sharedStrings.xml><?xml version="1.0" encoding="utf-8"?>
<sst xmlns="http://schemas.openxmlformats.org/spreadsheetml/2006/main" count="114" uniqueCount="94">
  <si>
    <t>Annual Net Summer and Winter Peak Demand Forecast (MW)</t>
  </si>
  <si>
    <t>Net Summer Peak</t>
  </si>
  <si>
    <t>Net Winter Peak</t>
  </si>
  <si>
    <t>Note:</t>
  </si>
  <si>
    <t>Demand is at the generator level</t>
  </si>
  <si>
    <t>Annual Net Electricity Demand Forecast (TWh)</t>
  </si>
  <si>
    <t>Net Energy Demand</t>
  </si>
  <si>
    <t>Sector</t>
  </si>
  <si>
    <t>51 TWh in 2035</t>
  </si>
  <si>
    <t>54 TWh in 2035</t>
  </si>
  <si>
    <t>35 TWh in 2035</t>
  </si>
  <si>
    <t>2.4 million EVs by 2035 
(8 TWh in 2035)</t>
  </si>
  <si>
    <t>Planned projects, 2017-2035 
(1 TWh in 2035)</t>
  </si>
  <si>
    <t>5 TWh</t>
  </si>
  <si>
    <t>148 TWh in 2035</t>
  </si>
  <si>
    <t>* Others = Agriculture, Remote Communities, Generator Demand, IEI, and Street Lighting</t>
  </si>
  <si>
    <t>**  At Generator Level. Total may not add up due to rounding</t>
  </si>
  <si>
    <t>2017 LTEP</t>
  </si>
  <si>
    <t>Residential</t>
  </si>
  <si>
    <t>Commercial</t>
  </si>
  <si>
    <t>Industrial</t>
  </si>
  <si>
    <t>Electric Vehicles</t>
  </si>
  <si>
    <t>Transit</t>
  </si>
  <si>
    <t>Other *</t>
  </si>
  <si>
    <t>Total **</t>
  </si>
  <si>
    <t>Year End Installed Capacity by Fuel Type (MW)</t>
  </si>
  <si>
    <t>Fuel</t>
  </si>
  <si>
    <t>Nuclear</t>
  </si>
  <si>
    <t>Gas</t>
  </si>
  <si>
    <t>Hydroelectric</t>
  </si>
  <si>
    <t>Biomass</t>
  </si>
  <si>
    <t>Solar</t>
  </si>
  <si>
    <t>Wind</t>
  </si>
  <si>
    <t>Demand Response</t>
  </si>
  <si>
    <t>Storage</t>
  </si>
  <si>
    <t>Total</t>
  </si>
  <si>
    <t>Demand Response includes Peaksaver, CBDR, DR Pilot and DR Auction.</t>
  </si>
  <si>
    <t xml:space="preserve">Residential Monthly Bill Assuming 750 KWh Per Month Usage (reflects Ontario's Fair Hydro Plan) (Nominal $/Month) </t>
  </si>
  <si>
    <t>Distribution</t>
  </si>
  <si>
    <t>Line Losses</t>
  </si>
  <si>
    <t>Transmission</t>
  </si>
  <si>
    <t>Regulated Charges (Wholesale Market Service Costs)</t>
  </si>
  <si>
    <t>DRC</t>
  </si>
  <si>
    <t>Commodity (excludes line losses)</t>
  </si>
  <si>
    <t xml:space="preserve"> Residential Bill Before Taxes</t>
  </si>
  <si>
    <t>8% Rebate</t>
  </si>
  <si>
    <t>HST</t>
  </si>
  <si>
    <t xml:space="preserve"> Total Residential Bill After Taxes</t>
  </si>
  <si>
    <t xml:space="preserve">Note:  </t>
  </si>
  <si>
    <t>All values represent average monthly bills for each calendar year</t>
  </si>
  <si>
    <t>The Ontario Energy Board determined rates effective July 1, 2017 under Ontario’s Fair Hydro Plan that resulted in a monthly bill of $121 for a typical residential consumer</t>
  </si>
  <si>
    <t>8% Rebate refers to the Ontario Rebate for Electricity Consumers, which commenced on January 1, 2017, as defined in O.Reg 363/16</t>
  </si>
  <si>
    <t>Direct Connect Class A Customer Rate (assuming the Average GA Class A Rate) (Nominal $/MWh)</t>
  </si>
  <si>
    <t>Electricity (via HOEP Market Clearing Price)</t>
  </si>
  <si>
    <t>Electricity (via GA Class A Rate)</t>
  </si>
  <si>
    <t>Notes:</t>
  </si>
  <si>
    <t>Industrial rated are illustrative for a customer directly connected to the transmission system</t>
  </si>
  <si>
    <t>Specific Class A GA unit rates are based on a customers usage during the 5 highest peak periods from the prior year</t>
  </si>
  <si>
    <t>Class A GA unit rate is the average unit rate for all of Class A</t>
  </si>
  <si>
    <t xml:space="preserve">6. The Ontario Planning Outlook, Module 7, slides 13 and 14 indicate the cost assumptions for re-contracting of existing resources, and slides 31-33, 40, and 49 provide additional cost assumptions regarding contracting of new resources (31-33) and transmission (40, 49). Do the LTEP price outlooks for residential and industrial consumers (figures 5 and 6 of the LTEP) use the same set of resource cost assumptions? If there are any differences, please indicate. </t>
  </si>
  <si>
    <t>Greenhouse Gas Emissions</t>
  </si>
  <si>
    <t>Historical Emissions</t>
  </si>
  <si>
    <r>
      <t xml:space="preserve">GHG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</si>
  <si>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t>Forecast Emissions</t>
  </si>
  <si>
    <r>
      <t>GHG Reference Case (megatonnes CO</t>
    </r>
    <r>
      <rPr>
        <vertAlign val="subscript"/>
        <sz val="11"/>
        <rFont val="Calibri"/>
        <family val="2"/>
        <scheme val="minor"/>
      </rPr>
      <t>2</t>
    </r>
    <r>
      <rPr>
        <sz val="11"/>
        <rFont val="Calibri"/>
        <family val="2"/>
        <scheme val="minor"/>
      </rPr>
      <t xml:space="preserve"> equivalent)</t>
    </r>
  </si>
  <si>
    <r>
      <t xml:space="preserve">Low GHG Outlook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</si>
  <si>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r>
      <rPr>
        <sz val="11"/>
        <color theme="1"/>
        <rFont val="Calibri"/>
        <family val="2"/>
        <scheme val="minor"/>
      </rPr>
      <t xml:space="preserve">Source - GHG Emissions:  </t>
    </r>
    <r>
      <rPr>
        <i/>
        <sz val="11"/>
        <color theme="1"/>
        <rFont val="Calibri"/>
        <family val="2"/>
        <scheme val="minor"/>
      </rPr>
      <t>2005-2015 data referenced from 2017 National Inventory Report (Environment and Climate Change Canada).  2016 estimate by IESO.  2017-2035 forecast by IESO.</t>
    </r>
  </si>
  <si>
    <t>Emissions are from domestic electricity generation in Ontario (import emissions are accounted for in the jurisdiction where they were emitted).</t>
  </si>
  <si>
    <t>Please see IESO response.</t>
  </si>
  <si>
    <t xml:space="preserve">Residential Monthly Bill Assuming 750 KWh Per Month Usage (prior to Ontario Fair Hydro Plan) (Nominal $/Month) </t>
  </si>
  <si>
    <t>Regulated Charges (Wholesale Uplift and DRC)</t>
  </si>
  <si>
    <t>Residential Monthly Bill prior to Ontario Fair Hydro Plan (OFHP)</t>
  </si>
  <si>
    <t xml:space="preserve">2017 Residential Bill is a forecast </t>
  </si>
  <si>
    <t xml:space="preserve">Total Cost for Electricity Service (Billions $2017) </t>
  </si>
  <si>
    <t xml:space="preserve">Distribution </t>
  </si>
  <si>
    <t>Wholesale</t>
  </si>
  <si>
    <t>Debt Retirement Charge</t>
  </si>
  <si>
    <t>Total Cost for Electricity Service</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</si>
  <si>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</si>
  <si>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</si>
  <si>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</si>
  <si>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</si>
  <si>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t>In addition to the electricity component, the total rate includes transmission, regulatory charges and DRC</t>
  </si>
  <si>
    <t>Deferred Costs Related to the Refinancing of Global Adjustment</t>
  </si>
  <si>
    <t>Tax-Funded or Deferred Costs (Billions Nominal $)</t>
  </si>
  <si>
    <t>Ontario Electricity Support Program (OESP)</t>
  </si>
  <si>
    <t>Rural or Remote Rate Protection (RRRP)</t>
  </si>
  <si>
    <t>Distribution Rate Protection (DRP)</t>
  </si>
  <si>
    <t>On-Reserve First Nations Delivery Credit (FNDC)</t>
  </si>
  <si>
    <t>Ontario Rebate for Electricity Consumers (OREC)</t>
  </si>
  <si>
    <t xml:space="preserve">The Fuels Technical Report (FTR), p.42 – Figure 38, contains the projected carbon emissions from Ontario’s fuel sector based on a number of potential outlooks as described in the report. Numerical data supporting Figure 38 is presented on pp. 74 and 75 of the FTR.
2017 LTEP notes the government’s plan to decarbonize the fuels sector consistent with the provincial target of reducing GHG emissions by 37 per cent from 1990 levels in 2030 (2017 LTEP, p.42). In addition, all proceeds from the cap and trade program will be used to fund actions to reduce GHG emissions, such as supporting Ontarians in shifting away from fossil fuels and investing in emerging clean technologies (2017 LTEP, p.42).
The Ministry of the Environment and Climate Change is responsible for tracking the Province’s overall progress towards these emission targets and managing the allocation of cap and trade proceeds to climate change initiatives.
</t>
  </si>
  <si>
    <t>Source: 2017 LTEP Modules</t>
  </si>
  <si>
    <t>Source: 2017 OPO Outlook Modules B (all sectors) and D (electric vehicles only)</t>
  </si>
  <si>
    <t>Source: 2017 LTEP Modules, Ministry of Energy</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</si>
</sst>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164" formatCode="_(&quot;$&quot;* #,##0.00_);_(&quot;$&quot;* \(#,##0.00\);_(&quot;$&quot;* &quot;-&quot;??_);_(@_)"/>
    <numFmt numFmtId="165" formatCode="_(* #,##0.00_);_(* \(#,##0.00\);_(* &quot;-&quot;??_);_(@_)"/>
    <numFmt numFmtId="166" formatCode="0.0"/>
    <numFmt numFmtId="167" formatCode="#,###\ \ ;[Red]\-#,##0\ \ ;&quot;-&quot;\ \ ;\ \ \ General"/>
    <numFmt numFmtId="168" formatCode="_(&quot;$&quot;* #,##0_);_(&quot;$&quot;* \(#,##0\);_(&quot;$&quot;* &quot;-&quot;??_);_(@_)"/>
    <numFmt numFmtId="169" formatCode="_-&quot;$&quot;* #,##0_-;\-&quot;$&quot;* #,##0_-;_-&quot;$&quot;* &quot;-&quot;??_-;_-@_-"/>
    <numFmt numFmtId="170" formatCode="_-* #,##0.0_-;\-* #,##0.0_-;_-* &quot;-&quot;??_-;_-@_-"/>
    <numFmt numFmtId="171" formatCode="0.0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0"/>
      <name val="Arial"/>
      <family val="2"/>
    </font>
    <font>
      <b/>
      <sz val="11"/>
      <name val="Calibri"/>
      <family val="2"/>
      <scheme val="minor"/>
    </font>
    <font>
      <vertAlign val="subscript"/>
      <sz val="11"/>
      <color theme="1"/>
      <name val="Calibri"/>
      <family val="2"/>
      <scheme val="minor"/>
    </font>
    <font>
      <vertAlign val="subscript"/>
      <sz val="11"/>
      <name val="Calibri"/>
      <family val="2"/>
      <scheme val="minor"/>
    </font>
    <font>
      <i/>
      <sz val="11"/>
      <color theme="1"/>
      <name val="Calibri"/>
      <family val="2"/>
      <scheme val="minor"/>
    </font>
    <font>
      <vertAlign val="superscript"/>
      <sz val="11"/>
      <color theme="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theme="0" tint="-0.24994659260841701"/>
      </top>
      <bottom style="thin">
        <color theme="0" tint="-0.24994659260841701"/>
      </bottom>
      <diagonal/>
    </border>
    <border>
      <left/>
      <right/>
      <top style="thin">
        <color theme="0" tint="-0.24994659260841701"/>
      </top>
      <bottom style="thin">
        <color indexed="64"/>
      </bottom>
      <diagonal/>
    </border>
    <border>
      <left/>
      <right/>
      <top/>
      <bottom style="thin">
        <color theme="0" tint="-0.24994659260841701"/>
      </bottom>
      <diagonal/>
    </border>
    <border>
      <left/>
      <right/>
      <top style="thin">
        <color indexed="64"/>
      </top>
      <bottom/>
      <diagonal/>
    </border>
  </borders>
  <cellStyleXfs count="9">
    <xf numFmtId="0" fontId="0" fillId="0" borderId="0"/>
    <xf numFmtId="165" fontId="1" fillId="0" borderId="0" applyFont="0" applyFill="0" applyBorder="0" applyAlignment="0" applyProtection="0"/>
    <xf numFmtId="164" fontId="1" fillId="0" borderId="0" applyFont="0" applyFill="0" applyBorder="0" applyAlignment="0" applyProtection="0"/>
    <xf numFmtId="0" fontId="7" fillId="0" borderId="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 fillId="0" borderId="0"/>
    <xf numFmtId="44" fontId="1" fillId="0" borderId="0" applyFont="0" applyFill="0" applyBorder="0" applyAlignment="0" applyProtection="0"/>
  </cellStyleXfs>
  <cellXfs count="85">
    <xf numFmtId="0" fontId="0" fillId="0" borderId="0" xfId="0"/>
    <xf numFmtId="0" fontId="3" fillId="0" borderId="0" xfId="0" applyFont="1" applyBorder="1"/>
    <xf numFmtId="0" fontId="0" fillId="0" borderId="0" xfId="0" applyBorder="1"/>
    <xf numFmtId="0" fontId="0" fillId="0" borderId="1" xfId="0" applyBorder="1"/>
    <xf numFmtId="0" fontId="0" fillId="0" borderId="0" xfId="0" applyFill="1" applyBorder="1"/>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left" vertical="center"/>
    </xf>
    <xf numFmtId="0" fontId="0" fillId="0" borderId="0" xfId="0" applyFill="1" applyBorder="1" applyAlignment="1">
      <alignment horizontal="center"/>
    </xf>
    <xf numFmtId="0" fontId="0" fillId="0" borderId="0" xfId="0" applyAlignment="1">
      <alignment horizontal="center"/>
    </xf>
    <xf numFmtId="0" fontId="0" fillId="0" borderId="0" xfId="0" applyFont="1"/>
    <xf numFmtId="0" fontId="5" fillId="0" borderId="5" xfId="0" applyFont="1" applyFill="1" applyBorder="1" applyAlignment="1">
      <alignment horizontal="center" vertical="center" wrapText="1"/>
    </xf>
    <xf numFmtId="0" fontId="4" fillId="0" borderId="1" xfId="0" applyFont="1" applyFill="1" applyBorder="1" applyAlignment="1">
      <alignment horizontal="center" wrapText="1"/>
    </xf>
    <xf numFmtId="0" fontId="5" fillId="0" borderId="5"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1" fontId="0" fillId="0" borderId="0" xfId="0" applyNumberFormat="1"/>
    <xf numFmtId="2" fontId="0" fillId="0" borderId="0" xfId="0" applyNumberFormat="1"/>
    <xf numFmtId="3" fontId="0" fillId="0" borderId="0" xfId="0" applyNumberFormat="1"/>
    <xf numFmtId="0" fontId="3" fillId="0" borderId="0" xfId="0" applyNumberFormat="1" applyFont="1" applyFill="1" applyAlignment="1">
      <alignment vertical="center"/>
    </xf>
    <xf numFmtId="0" fontId="0" fillId="0" borderId="0" xfId="0" applyNumberFormat="1" applyFont="1" applyFill="1" applyAlignment="1">
      <alignment vertical="center"/>
    </xf>
    <xf numFmtId="0" fontId="0" fillId="0" borderId="0" xfId="0" applyFont="1" applyFill="1" applyAlignment="1">
      <alignment horizontal="center" vertical="center"/>
    </xf>
    <xf numFmtId="0" fontId="0" fillId="0" borderId="1" xfId="0" applyFont="1" applyFill="1" applyBorder="1" applyAlignment="1">
      <alignment horizontal="center" vertical="center"/>
    </xf>
    <xf numFmtId="167" fontId="6" fillId="0" borderId="0" xfId="0" applyNumberFormat="1" applyFont="1" applyFill="1"/>
    <xf numFmtId="167" fontId="0" fillId="0" borderId="0" xfId="0" applyNumberFormat="1" applyFill="1"/>
    <xf numFmtId="0" fontId="0" fillId="0" borderId="0" xfId="0" applyFill="1"/>
    <xf numFmtId="167" fontId="0" fillId="0" borderId="0" xfId="0" applyNumberFormat="1" applyFill="1" applyBorder="1"/>
    <xf numFmtId="167" fontId="0" fillId="0" borderId="1" xfId="0" applyNumberFormat="1" applyFill="1" applyBorder="1"/>
    <xf numFmtId="0" fontId="0" fillId="0" borderId="0" xfId="0" applyFont="1" applyFill="1"/>
    <xf numFmtId="0" fontId="3" fillId="0" borderId="0" xfId="0" applyFont="1" applyFill="1"/>
    <xf numFmtId="167" fontId="0" fillId="0" borderId="0" xfId="0" applyNumberFormat="1" applyFill="1" applyAlignment="1"/>
    <xf numFmtId="0" fontId="4" fillId="0" borderId="1" xfId="0" applyFont="1" applyFill="1" applyBorder="1" applyAlignment="1">
      <alignment horizontal="left" wrapText="1"/>
    </xf>
    <xf numFmtId="0" fontId="8" fillId="0" borderId="0" xfId="3" applyFont="1" applyBorder="1" applyAlignment="1"/>
    <xf numFmtId="0" fontId="1" fillId="0" borderId="0" xfId="0" applyFont="1"/>
    <xf numFmtId="0" fontId="6" fillId="0" borderId="0" xfId="3" applyFont="1" applyFill="1" applyBorder="1"/>
    <xf numFmtId="168" fontId="1" fillId="0" borderId="0" xfId="5" applyNumberFormat="1" applyFont="1" applyFill="1" applyBorder="1"/>
    <xf numFmtId="0" fontId="6" fillId="0" borderId="0" xfId="3" applyFont="1" applyFill="1" applyBorder="1" applyAlignment="1">
      <alignment wrapText="1"/>
    </xf>
    <xf numFmtId="0" fontId="6" fillId="0" borderId="1" xfId="3" applyFont="1" applyFill="1" applyBorder="1"/>
    <xf numFmtId="0" fontId="8" fillId="0" borderId="0" xfId="3" applyFont="1" applyFill="1" applyBorder="1" applyAlignment="1"/>
    <xf numFmtId="0" fontId="1" fillId="0" borderId="0" xfId="0" applyFont="1" applyFill="1"/>
    <xf numFmtId="0" fontId="6" fillId="0" borderId="6" xfId="3" applyFont="1" applyFill="1" applyBorder="1"/>
    <xf numFmtId="168" fontId="1" fillId="0" borderId="6" xfId="5" applyNumberFormat="1" applyFont="1" applyFill="1" applyBorder="1"/>
    <xf numFmtId="9" fontId="6" fillId="0" borderId="6" xfId="3" applyNumberFormat="1" applyFont="1" applyFill="1" applyBorder="1"/>
    <xf numFmtId="169" fontId="1" fillId="0" borderId="6" xfId="5" applyNumberFormat="1" applyFont="1" applyFill="1" applyBorder="1"/>
    <xf numFmtId="168" fontId="1" fillId="0" borderId="1" xfId="5" applyNumberFormat="1" applyFont="1" applyFill="1" applyBorder="1"/>
    <xf numFmtId="164" fontId="1" fillId="0" borderId="0" xfId="0" applyNumberFormat="1" applyFont="1" applyFill="1"/>
    <xf numFmtId="0" fontId="6" fillId="0" borderId="0" xfId="3" applyFont="1" applyFill="1" applyBorder="1" applyAlignment="1"/>
    <xf numFmtId="0" fontId="8" fillId="0" borderId="0" xfId="3" applyFont="1" applyFill="1"/>
    <xf numFmtId="0" fontId="6" fillId="0" borderId="1" xfId="3" applyFont="1" applyFill="1" applyBorder="1" applyAlignment="1">
      <alignment horizontal="center"/>
    </xf>
    <xf numFmtId="9" fontId="1" fillId="0" borderId="0" xfId="6" applyFont="1" applyFill="1" applyBorder="1"/>
    <xf numFmtId="0" fontId="2" fillId="0" borderId="1" xfId="3" applyFont="1" applyFill="1" applyBorder="1"/>
    <xf numFmtId="168" fontId="1" fillId="0" borderId="0" xfId="2" applyNumberFormat="1" applyFont="1" applyFill="1" applyBorder="1"/>
    <xf numFmtId="0" fontId="1" fillId="0" borderId="6" xfId="3" applyFont="1" applyFill="1" applyBorder="1"/>
    <xf numFmtId="168" fontId="1" fillId="0" borderId="6" xfId="2" applyNumberFormat="1" applyFont="1" applyFill="1" applyBorder="1"/>
    <xf numFmtId="0" fontId="0" fillId="0" borderId="0" xfId="0" applyFont="1" applyFill="1" applyBorder="1"/>
    <xf numFmtId="168" fontId="0" fillId="0" borderId="0" xfId="0" applyNumberFormat="1" applyFont="1" applyFill="1" applyBorder="1"/>
    <xf numFmtId="168" fontId="0" fillId="0" borderId="0" xfId="0" applyNumberFormat="1" applyFont="1" applyFill="1"/>
    <xf numFmtId="0" fontId="1" fillId="0" borderId="1" xfId="7" applyFont="1" applyFill="1" applyBorder="1"/>
    <xf numFmtId="0" fontId="1" fillId="0" borderId="1" xfId="7" applyFont="1" applyFill="1" applyBorder="1" applyAlignment="1">
      <alignment horizontal="center"/>
    </xf>
    <xf numFmtId="170" fontId="1" fillId="0" borderId="0" xfId="1" applyNumberFormat="1" applyFont="1" applyFill="1" applyBorder="1"/>
    <xf numFmtId="0" fontId="1" fillId="0" borderId="0" xfId="0" applyFont="1" applyFill="1" applyBorder="1"/>
    <xf numFmtId="0" fontId="6" fillId="0" borderId="0" xfId="0" applyFont="1" applyFill="1" applyBorder="1"/>
    <xf numFmtId="0" fontId="11" fillId="0" borderId="0" xfId="0" applyFont="1" applyFill="1" applyBorder="1"/>
    <xf numFmtId="0" fontId="11" fillId="0" borderId="0" xfId="0" applyFont="1" applyFill="1"/>
    <xf numFmtId="0" fontId="2" fillId="0" borderId="1" xfId="0" applyFont="1" applyFill="1" applyBorder="1"/>
    <xf numFmtId="1" fontId="6" fillId="0" borderId="1" xfId="4" applyNumberFormat="1" applyFont="1" applyFill="1" applyBorder="1"/>
    <xf numFmtId="0" fontId="2" fillId="0" borderId="0" xfId="0" applyFont="1"/>
    <xf numFmtId="0" fontId="2" fillId="0" borderId="1" xfId="0" applyFont="1" applyFill="1" applyBorder="1" applyAlignment="1">
      <alignment horizontal="center"/>
    </xf>
    <xf numFmtId="1" fontId="6" fillId="0" borderId="1" xfId="4" applyNumberFormat="1" applyFont="1" applyFill="1" applyBorder="1" applyAlignment="1">
      <alignment horizontal="center"/>
    </xf>
    <xf numFmtId="0" fontId="6" fillId="0" borderId="2" xfId="3" applyFont="1" applyBorder="1"/>
    <xf numFmtId="168" fontId="1" fillId="0" borderId="2" xfId="5" applyNumberFormat="1" applyFont="1" applyBorder="1"/>
    <xf numFmtId="0" fontId="6" fillId="0" borderId="2" xfId="3" applyFont="1" applyFill="1" applyBorder="1"/>
    <xf numFmtId="168" fontId="1" fillId="0" borderId="2" xfId="5" applyNumberFormat="1" applyFont="1" applyFill="1" applyBorder="1"/>
    <xf numFmtId="168" fontId="1" fillId="0" borderId="0" xfId="0" applyNumberFormat="1" applyFont="1"/>
    <xf numFmtId="0" fontId="0" fillId="0" borderId="1" xfId="0" applyFont="1" applyFill="1" applyBorder="1" applyAlignment="1">
      <alignment horizontal="center"/>
    </xf>
    <xf numFmtId="166" fontId="0" fillId="0" borderId="0" xfId="0" applyNumberFormat="1" applyFont="1" applyFill="1"/>
    <xf numFmtId="166" fontId="6" fillId="0" borderId="6" xfId="8" applyNumberFormat="1" applyFont="1" applyFill="1" applyBorder="1"/>
    <xf numFmtId="166" fontId="0" fillId="0" borderId="0" xfId="0" applyNumberFormat="1" applyFont="1" applyFill="1" applyBorder="1"/>
    <xf numFmtId="171" fontId="0" fillId="0" borderId="0" xfId="0" applyNumberFormat="1" applyFont="1" applyFill="1"/>
    <xf numFmtId="2" fontId="0" fillId="0" borderId="0" xfId="0" applyNumberFormat="1" applyFill="1"/>
    <xf numFmtId="0" fontId="0" fillId="0" borderId="6" xfId="0" applyBorder="1"/>
    <xf numFmtId="2" fontId="0" fillId="0" borderId="6" xfId="0" applyNumberFormat="1" applyBorder="1"/>
    <xf numFmtId="2" fontId="0" fillId="0" borderId="0" xfId="0" applyNumberFormat="1" applyFill="1" applyAlignment="1">
      <alignment horizontal="right" vertical="center"/>
    </xf>
    <xf numFmtId="0" fontId="0" fillId="0" borderId="0" xfId="0" applyAlignment="1">
      <alignment horizontal="left" vertical="top" wrapText="1"/>
    </xf>
    <xf numFmtId="0" fontId="0" fillId="0" borderId="0" xfId="0" applyFont="1" applyFill="1" applyAlignment="1">
      <alignment horizontal="left" vertical="top" wrapText="1"/>
    </xf>
  </cellXfs>
  <cellStyles count="9">
    <cellStyle name="Comma" xfId="1" builtinId="3"/>
    <cellStyle name="Comma 2 10" xfId="4"/>
    <cellStyle name="Currency" xfId="2" builtinId="4"/>
    <cellStyle name="Currency 15" xfId="8"/>
    <cellStyle name="Currency 2 10" xfId="5"/>
    <cellStyle name="Normal" xfId="0" builtinId="0"/>
    <cellStyle name="Normal 10 10" xfId="3"/>
    <cellStyle name="Normal 35" xfId="7"/>
    <cellStyle name="Percent 10 10"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workbookViewId="0">
      <selection activeCell="C23" sqref="C23"/>
    </sheetView>
  </sheetViews>
  <sheetFormatPr defaultRowHeight="15" x14ac:dyDescent="0.25"/>
  <cols>
    <col min="1" max="1" width="18" customWidth="1"/>
    <col min="2" max="20" width="8.7109375" customWidth="1"/>
  </cols>
  <sheetData>
    <row r="1" spans="1:20" x14ac:dyDescent="0.25">
      <c r="A1" s="1" t="s">
        <v>0</v>
      </c>
      <c r="B1" s="2"/>
      <c r="C1" s="2"/>
      <c r="D1" s="2"/>
      <c r="E1" s="2"/>
      <c r="F1" s="2"/>
      <c r="G1" s="2"/>
      <c r="H1" s="2"/>
      <c r="I1" s="2"/>
      <c r="J1" s="2"/>
      <c r="K1" s="2"/>
      <c r="L1" s="2"/>
      <c r="M1" s="2"/>
      <c r="N1" s="2"/>
      <c r="O1" s="2"/>
      <c r="P1" s="2"/>
      <c r="Q1" s="2"/>
      <c r="R1" s="2"/>
      <c r="S1" s="2"/>
      <c r="T1" s="2"/>
    </row>
    <row r="2" spans="1:20" x14ac:dyDescent="0.25">
      <c r="A2" s="3"/>
      <c r="B2" s="3">
        <v>2017</v>
      </c>
      <c r="C2" s="3">
        <v>2018</v>
      </c>
      <c r="D2" s="3">
        <v>2019</v>
      </c>
      <c r="E2" s="3">
        <v>2020</v>
      </c>
      <c r="F2" s="3">
        <v>2021</v>
      </c>
      <c r="G2" s="3">
        <v>2022</v>
      </c>
      <c r="H2" s="3">
        <v>2023</v>
      </c>
      <c r="I2" s="3">
        <v>2024</v>
      </c>
      <c r="J2" s="3">
        <v>2025</v>
      </c>
      <c r="K2" s="3">
        <v>2026</v>
      </c>
      <c r="L2" s="3">
        <v>2027</v>
      </c>
      <c r="M2" s="3">
        <v>2028</v>
      </c>
      <c r="N2" s="3">
        <v>2029</v>
      </c>
      <c r="O2" s="3">
        <v>2030</v>
      </c>
      <c r="P2" s="3">
        <v>2031</v>
      </c>
      <c r="Q2" s="3">
        <v>2032</v>
      </c>
      <c r="R2" s="3">
        <v>2033</v>
      </c>
      <c r="S2" s="3">
        <v>2034</v>
      </c>
      <c r="T2" s="3">
        <v>2035</v>
      </c>
    </row>
    <row r="3" spans="1:20" x14ac:dyDescent="0.25">
      <c r="A3" t="s">
        <v>1</v>
      </c>
      <c r="B3" s="18">
        <v>24082.581548932754</v>
      </c>
      <c r="C3" s="18">
        <v>24040.859194979257</v>
      </c>
      <c r="D3" s="18">
        <v>23992.927685742361</v>
      </c>
      <c r="E3" s="18">
        <v>23916.237735039966</v>
      </c>
      <c r="F3" s="18">
        <v>23890.07254264292</v>
      </c>
      <c r="G3" s="18">
        <v>23886.562793997349</v>
      </c>
      <c r="H3" s="18">
        <v>23901.370785734314</v>
      </c>
      <c r="I3" s="18">
        <v>23887.512951994639</v>
      </c>
      <c r="J3" s="18">
        <v>23949.657852429958</v>
      </c>
      <c r="K3" s="18">
        <v>23930.970171264798</v>
      </c>
      <c r="L3" s="18">
        <v>23987.672076405921</v>
      </c>
      <c r="M3" s="18">
        <v>24035.710853362783</v>
      </c>
      <c r="N3" s="18">
        <v>24155.954998447298</v>
      </c>
      <c r="O3" s="18">
        <v>24242.564403518714</v>
      </c>
      <c r="P3" s="18">
        <v>24332.1915359962</v>
      </c>
      <c r="Q3" s="18">
        <v>24410.618505259306</v>
      </c>
      <c r="R3" s="18">
        <v>24649.541253752333</v>
      </c>
      <c r="S3" s="18">
        <v>24889.206792430021</v>
      </c>
      <c r="T3" s="18">
        <v>25151.83068004423</v>
      </c>
    </row>
    <row r="4" spans="1:20" x14ac:dyDescent="0.25">
      <c r="A4" t="s">
        <v>2</v>
      </c>
      <c r="B4" s="18">
        <v>22143.200791285224</v>
      </c>
      <c r="C4" s="18">
        <v>22071.77354969957</v>
      </c>
      <c r="D4" s="18">
        <v>21985.454827262485</v>
      </c>
      <c r="E4" s="18">
        <v>21898.100524339039</v>
      </c>
      <c r="F4" s="18">
        <v>21843.172516178372</v>
      </c>
      <c r="G4" s="18">
        <v>21806.636115885045</v>
      </c>
      <c r="H4" s="18">
        <v>21793.628167367988</v>
      </c>
      <c r="I4" s="18">
        <v>21746.668651600168</v>
      </c>
      <c r="J4" s="18">
        <v>21763.342195200501</v>
      </c>
      <c r="K4" s="18">
        <v>21728.640048023874</v>
      </c>
      <c r="L4" s="18">
        <v>21768.658175110962</v>
      </c>
      <c r="M4" s="18">
        <v>21808.813231126969</v>
      </c>
      <c r="N4" s="18">
        <v>21925.893276834493</v>
      </c>
      <c r="O4" s="18">
        <v>22023.099372702851</v>
      </c>
      <c r="P4" s="18">
        <v>22128.221336526069</v>
      </c>
      <c r="Q4" s="18">
        <v>22217.538300047436</v>
      </c>
      <c r="R4" s="18">
        <v>22453.050410053129</v>
      </c>
      <c r="S4" s="18">
        <v>22687.528164465242</v>
      </c>
      <c r="T4" s="18">
        <v>22936.654505219474</v>
      </c>
    </row>
    <row r="6" spans="1:20" x14ac:dyDescent="0.25">
      <c r="A6" t="s">
        <v>3</v>
      </c>
    </row>
    <row r="7" spans="1:20" x14ac:dyDescent="0.25">
      <c r="A7" t="s">
        <v>4</v>
      </c>
    </row>
    <row r="12" spans="1:20" x14ac:dyDescent="0.25">
      <c r="A12" s="1" t="s">
        <v>5</v>
      </c>
      <c r="B12" s="2"/>
      <c r="C12" s="2"/>
      <c r="D12" s="2"/>
      <c r="E12" s="2"/>
      <c r="F12" s="2"/>
      <c r="G12" s="2"/>
      <c r="H12" s="2"/>
      <c r="I12" s="2"/>
      <c r="J12" s="2"/>
      <c r="K12" s="2"/>
      <c r="L12" s="2"/>
      <c r="M12" s="2"/>
      <c r="N12" s="2"/>
      <c r="O12" s="2"/>
      <c r="P12" s="2"/>
      <c r="Q12" s="2"/>
      <c r="R12" s="2"/>
      <c r="S12" s="2"/>
      <c r="T12" s="2"/>
    </row>
    <row r="13" spans="1:20" x14ac:dyDescent="0.25">
      <c r="A13" s="3"/>
      <c r="B13" s="3">
        <v>2017</v>
      </c>
      <c r="C13" s="3">
        <v>2018</v>
      </c>
      <c r="D13" s="3">
        <v>2019</v>
      </c>
      <c r="E13" s="3">
        <v>2020</v>
      </c>
      <c r="F13" s="3">
        <v>2021</v>
      </c>
      <c r="G13" s="3">
        <v>2022</v>
      </c>
      <c r="H13" s="3">
        <v>2023</v>
      </c>
      <c r="I13" s="3">
        <v>2024</v>
      </c>
      <c r="J13" s="3">
        <v>2025</v>
      </c>
      <c r="K13" s="3">
        <v>2026</v>
      </c>
      <c r="L13" s="3">
        <v>2027</v>
      </c>
      <c r="M13" s="3">
        <v>2028</v>
      </c>
      <c r="N13" s="3">
        <v>2029</v>
      </c>
      <c r="O13" s="3">
        <v>2030</v>
      </c>
      <c r="P13" s="3">
        <v>2031</v>
      </c>
      <c r="Q13" s="3">
        <v>2032</v>
      </c>
      <c r="R13" s="3">
        <v>2033</v>
      </c>
      <c r="S13" s="3">
        <v>2034</v>
      </c>
      <c r="T13" s="3">
        <v>2035</v>
      </c>
    </row>
    <row r="14" spans="1:20" x14ac:dyDescent="0.25">
      <c r="A14" t="s">
        <v>6</v>
      </c>
      <c r="B14" s="16">
        <v>142.88511450069464</v>
      </c>
      <c r="C14" s="16">
        <v>142.65894439519866</v>
      </c>
      <c r="D14" s="16">
        <v>142.24348309605239</v>
      </c>
      <c r="E14" s="16">
        <v>142.22353161611042</v>
      </c>
      <c r="F14" s="16">
        <v>141.75370477225493</v>
      </c>
      <c r="G14" s="16">
        <v>141.68855037735881</v>
      </c>
      <c r="H14" s="16">
        <v>141.6598856843631</v>
      </c>
      <c r="I14" s="16">
        <v>141.99957993647496</v>
      </c>
      <c r="J14" s="16">
        <v>141.94841532047059</v>
      </c>
      <c r="K14" s="16">
        <v>141.88395998080381</v>
      </c>
      <c r="L14" s="16">
        <v>142.38342436887558</v>
      </c>
      <c r="M14" s="16">
        <v>143.30975841562525</v>
      </c>
      <c r="N14" s="16">
        <v>143.9997905411748</v>
      </c>
      <c r="O14" s="16">
        <v>144.94839153507354</v>
      </c>
      <c r="P14" s="16">
        <v>145.88507584886608</v>
      </c>
      <c r="Q14" s="16">
        <v>147.17943631894909</v>
      </c>
      <c r="R14" s="16">
        <v>148.64267407417577</v>
      </c>
      <c r="S14" s="16">
        <v>150.53058544744806</v>
      </c>
      <c r="T14" s="16">
        <v>152.54284994348012</v>
      </c>
    </row>
    <row r="16" spans="1:20" x14ac:dyDescent="0.25">
      <c r="A16" t="s">
        <v>3</v>
      </c>
    </row>
    <row r="17" spans="1:1" x14ac:dyDescent="0.25">
      <c r="A17" t="s">
        <v>4</v>
      </c>
    </row>
    <row r="19" spans="1:1" x14ac:dyDescent="0.25">
      <c r="A19" s="28" t="s">
        <v>91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5" sqref="A15"/>
    </sheetView>
  </sheetViews>
  <sheetFormatPr defaultRowHeight="15" x14ac:dyDescent="0.25"/>
  <cols>
    <col min="1" max="1" width="28.85546875" customWidth="1"/>
    <col min="2" max="2" width="26" style="9" customWidth="1"/>
  </cols>
  <sheetData>
    <row r="1" spans="1:2" x14ac:dyDescent="0.25">
      <c r="A1" s="31" t="s">
        <v>7</v>
      </c>
      <c r="B1" s="12" t="s">
        <v>17</v>
      </c>
    </row>
    <row r="2" spans="1:2" x14ac:dyDescent="0.25">
      <c r="A2" s="13" t="s">
        <v>18</v>
      </c>
      <c r="B2" s="11" t="s">
        <v>8</v>
      </c>
    </row>
    <row r="3" spans="1:2" x14ac:dyDescent="0.25">
      <c r="A3" s="14" t="s">
        <v>19</v>
      </c>
      <c r="B3" s="5" t="s">
        <v>9</v>
      </c>
    </row>
    <row r="4" spans="1:2" x14ac:dyDescent="0.25">
      <c r="A4" s="14" t="s">
        <v>20</v>
      </c>
      <c r="B4" s="5" t="s">
        <v>10</v>
      </c>
    </row>
    <row r="5" spans="1:2" ht="30" x14ac:dyDescent="0.25">
      <c r="A5" s="14" t="s">
        <v>21</v>
      </c>
      <c r="B5" s="5" t="s">
        <v>11</v>
      </c>
    </row>
    <row r="6" spans="1:2" ht="45" x14ac:dyDescent="0.25">
      <c r="A6" s="14" t="s">
        <v>22</v>
      </c>
      <c r="B6" s="5" t="s">
        <v>12</v>
      </c>
    </row>
    <row r="7" spans="1:2" x14ac:dyDescent="0.25">
      <c r="A7" s="14" t="s">
        <v>23</v>
      </c>
      <c r="B7" s="5" t="s">
        <v>13</v>
      </c>
    </row>
    <row r="8" spans="1:2" x14ac:dyDescent="0.25">
      <c r="A8" s="15" t="s">
        <v>24</v>
      </c>
      <c r="B8" s="6" t="s">
        <v>14</v>
      </c>
    </row>
    <row r="9" spans="1:2" x14ac:dyDescent="0.25">
      <c r="A9" s="4"/>
      <c r="B9" s="8"/>
    </row>
    <row r="10" spans="1:2" x14ac:dyDescent="0.25">
      <c r="A10" s="4"/>
      <c r="B10" s="8"/>
    </row>
    <row r="11" spans="1:2" x14ac:dyDescent="0.25">
      <c r="A11" s="7" t="s">
        <v>15</v>
      </c>
      <c r="B11" s="8"/>
    </row>
    <row r="12" spans="1:2" x14ac:dyDescent="0.25">
      <c r="A12" s="4" t="s">
        <v>16</v>
      </c>
      <c r="B12" s="8"/>
    </row>
    <row r="13" spans="1:2" x14ac:dyDescent="0.25">
      <c r="A13" s="4"/>
      <c r="B13" s="8"/>
    </row>
    <row r="14" spans="1:2" x14ac:dyDescent="0.25">
      <c r="A14" s="28" t="s">
        <v>92</v>
      </c>
    </row>
    <row r="15" spans="1:2" x14ac:dyDescent="0.25">
      <c r="A15" s="6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Normal="100" workbookViewId="0">
      <selection activeCell="A16" sqref="A16"/>
    </sheetView>
  </sheetViews>
  <sheetFormatPr defaultRowHeight="15" x14ac:dyDescent="0.25"/>
  <cols>
    <col min="1" max="1" width="22.28515625" bestFit="1" customWidth="1"/>
    <col min="2" max="20" width="8.7109375" customWidth="1"/>
  </cols>
  <sheetData>
    <row r="1" spans="1:20" s="21" customFormat="1" x14ac:dyDescent="0.25">
      <c r="A1" s="19" t="s">
        <v>25</v>
      </c>
      <c r="B1" s="20"/>
      <c r="C1" s="20"/>
      <c r="D1" s="20"/>
      <c r="E1" s="20"/>
      <c r="F1" s="20"/>
      <c r="G1" s="20"/>
      <c r="H1" s="20"/>
      <c r="I1" s="20"/>
      <c r="J1" s="20"/>
      <c r="K1" s="20"/>
      <c r="L1" s="20"/>
      <c r="M1" s="20"/>
      <c r="N1" s="20"/>
      <c r="O1" s="20"/>
      <c r="P1" s="20"/>
      <c r="Q1" s="20"/>
      <c r="R1" s="20"/>
      <c r="S1" s="20"/>
      <c r="T1" s="20"/>
    </row>
    <row r="2" spans="1:20" s="21" customFormat="1" x14ac:dyDescent="0.25">
      <c r="A2" s="22" t="s">
        <v>26</v>
      </c>
      <c r="B2" s="22">
        <v>2017</v>
      </c>
      <c r="C2" s="22">
        <v>2018</v>
      </c>
      <c r="D2" s="22">
        <v>2019</v>
      </c>
      <c r="E2" s="22">
        <v>2020</v>
      </c>
      <c r="F2" s="22">
        <v>2021</v>
      </c>
      <c r="G2" s="22">
        <v>2022</v>
      </c>
      <c r="H2" s="22">
        <v>2023</v>
      </c>
      <c r="I2" s="22">
        <v>2024</v>
      </c>
      <c r="J2" s="22">
        <v>2025</v>
      </c>
      <c r="K2" s="22">
        <v>2026</v>
      </c>
      <c r="L2" s="22">
        <v>2027</v>
      </c>
      <c r="M2" s="22">
        <v>2028</v>
      </c>
      <c r="N2" s="22">
        <v>2029</v>
      </c>
      <c r="O2" s="22">
        <v>2030</v>
      </c>
      <c r="P2" s="22">
        <v>2031</v>
      </c>
      <c r="Q2" s="22">
        <v>2032</v>
      </c>
      <c r="R2" s="22">
        <v>2033</v>
      </c>
      <c r="S2" s="22">
        <v>2034</v>
      </c>
      <c r="T2" s="22">
        <v>2035</v>
      </c>
    </row>
    <row r="3" spans="1:20" s="25" customFormat="1" x14ac:dyDescent="0.25">
      <c r="A3" s="23" t="s">
        <v>27</v>
      </c>
      <c r="B3" s="24">
        <v>12133</v>
      </c>
      <c r="C3" s="24">
        <v>12133</v>
      </c>
      <c r="D3" s="24">
        <v>12133</v>
      </c>
      <c r="E3" s="24">
        <v>11311</v>
      </c>
      <c r="F3" s="24">
        <v>10430</v>
      </c>
      <c r="G3" s="24">
        <v>10430</v>
      </c>
      <c r="H3" s="24">
        <v>8619</v>
      </c>
      <c r="I3" s="24">
        <v>10322</v>
      </c>
      <c r="J3" s="24">
        <v>7485</v>
      </c>
      <c r="K3" s="24">
        <v>8325</v>
      </c>
      <c r="L3" s="24">
        <v>8325</v>
      </c>
      <c r="M3" s="24">
        <v>8276</v>
      </c>
      <c r="N3" s="24">
        <v>9098</v>
      </c>
      <c r="O3" s="24">
        <v>8276</v>
      </c>
      <c r="P3" s="24">
        <v>9098</v>
      </c>
      <c r="Q3" s="24">
        <v>9098</v>
      </c>
      <c r="R3" s="24">
        <v>9920</v>
      </c>
      <c r="S3" s="24">
        <v>9920</v>
      </c>
      <c r="T3" s="24">
        <v>9920</v>
      </c>
    </row>
    <row r="4" spans="1:20" s="25" customFormat="1" x14ac:dyDescent="0.25">
      <c r="A4" s="23" t="s">
        <v>28</v>
      </c>
      <c r="B4" s="24">
        <v>10221.005999999999</v>
      </c>
      <c r="C4" s="24">
        <v>10940.206</v>
      </c>
      <c r="D4" s="24">
        <v>10818.206000000002</v>
      </c>
      <c r="E4" s="24">
        <v>10899.482000000002</v>
      </c>
      <c r="F4" s="24">
        <v>10899.482000000002</v>
      </c>
      <c r="G4" s="24">
        <v>10899.482000000002</v>
      </c>
      <c r="H4" s="24">
        <v>10856.682000000001</v>
      </c>
      <c r="I4" s="24">
        <v>10856.682000000003</v>
      </c>
      <c r="J4" s="24">
        <v>10856.682000000001</v>
      </c>
      <c r="K4" s="24">
        <v>10856.682000000003</v>
      </c>
      <c r="L4" s="24">
        <v>10856.682000000003</v>
      </c>
      <c r="M4" s="24">
        <v>10856.682000000001</v>
      </c>
      <c r="N4" s="24">
        <v>10856.682000000001</v>
      </c>
      <c r="O4" s="24">
        <v>10856.682000000003</v>
      </c>
      <c r="P4" s="24">
        <v>10856.682000000001</v>
      </c>
      <c r="Q4" s="24">
        <v>10856.682000000001</v>
      </c>
      <c r="R4" s="24">
        <v>10856.682000000001</v>
      </c>
      <c r="S4" s="24">
        <v>10856.681999999999</v>
      </c>
      <c r="T4" s="24">
        <v>10856.682000000001</v>
      </c>
    </row>
    <row r="5" spans="1:20" s="25" customFormat="1" x14ac:dyDescent="0.25">
      <c r="A5" s="23" t="s">
        <v>29</v>
      </c>
      <c r="B5" s="24">
        <v>8862.8760000000002</v>
      </c>
      <c r="C5" s="24">
        <v>8913.9699999992863</v>
      </c>
      <c r="D5" s="24">
        <v>8959.2449999992859</v>
      </c>
      <c r="E5" s="24">
        <v>8960.6069999992869</v>
      </c>
      <c r="F5" s="24">
        <v>8961.5569999992858</v>
      </c>
      <c r="G5" s="24">
        <v>8996.8579999989288</v>
      </c>
      <c r="H5" s="24">
        <v>8996.8579999989288</v>
      </c>
      <c r="I5" s="24">
        <v>9011.8409498938636</v>
      </c>
      <c r="J5" s="24">
        <v>9011.8409498938636</v>
      </c>
      <c r="K5" s="24">
        <v>9011.8409498938636</v>
      </c>
      <c r="L5" s="24">
        <v>9011.8409498938618</v>
      </c>
      <c r="M5" s="24">
        <v>9011.8409498938618</v>
      </c>
      <c r="N5" s="24">
        <v>9011.8409498938618</v>
      </c>
      <c r="O5" s="24">
        <v>9011.8409498938618</v>
      </c>
      <c r="P5" s="24">
        <v>9011.8409498938618</v>
      </c>
      <c r="Q5" s="24">
        <v>9011.8409498938618</v>
      </c>
      <c r="R5" s="24">
        <v>9011.8409498938618</v>
      </c>
      <c r="S5" s="24">
        <v>9011.8409498938618</v>
      </c>
      <c r="T5" s="24">
        <v>9011.8409498938599</v>
      </c>
    </row>
    <row r="6" spans="1:20" s="25" customFormat="1" x14ac:dyDescent="0.25">
      <c r="A6" s="23" t="s">
        <v>30</v>
      </c>
      <c r="B6" s="24">
        <v>595.84529997318987</v>
      </c>
      <c r="C6" s="24">
        <v>596.6952999672294</v>
      </c>
      <c r="D6" s="24">
        <v>598.48029995471256</v>
      </c>
      <c r="E6" s="24">
        <v>598.48029995471256</v>
      </c>
      <c r="F6" s="24">
        <v>598.48029995471256</v>
      </c>
      <c r="G6" s="24">
        <v>598.48029995471256</v>
      </c>
      <c r="H6" s="24">
        <v>598.48029995471256</v>
      </c>
      <c r="I6" s="24">
        <v>598.48029995471234</v>
      </c>
      <c r="J6" s="24">
        <v>598.48029995471234</v>
      </c>
      <c r="K6" s="24">
        <v>598.48029995471245</v>
      </c>
      <c r="L6" s="24">
        <v>598.48029995471245</v>
      </c>
      <c r="M6" s="24">
        <v>598.48029995471245</v>
      </c>
      <c r="N6" s="24">
        <v>598.48029995471234</v>
      </c>
      <c r="O6" s="24">
        <v>598.48029995471234</v>
      </c>
      <c r="P6" s="24">
        <v>598.48029995471234</v>
      </c>
      <c r="Q6" s="24">
        <v>598.48029995471245</v>
      </c>
      <c r="R6" s="24">
        <v>598.48029995471245</v>
      </c>
      <c r="S6" s="24">
        <v>598.48029995471245</v>
      </c>
      <c r="T6" s="24">
        <v>566.48029995471245</v>
      </c>
    </row>
    <row r="7" spans="1:20" s="25" customFormat="1" x14ac:dyDescent="0.25">
      <c r="A7" s="23" t="s">
        <v>31</v>
      </c>
      <c r="B7" s="24">
        <v>2484.8274502650529</v>
      </c>
      <c r="C7" s="24">
        <v>2635.8836309558001</v>
      </c>
      <c r="D7" s="24">
        <v>2978.1408796076325</v>
      </c>
      <c r="E7" s="24">
        <v>2978.1408796076325</v>
      </c>
      <c r="F7" s="24">
        <v>2978.1408796076325</v>
      </c>
      <c r="G7" s="24">
        <v>2978.1408796076325</v>
      </c>
      <c r="H7" s="24">
        <v>2978.1408796076325</v>
      </c>
      <c r="I7" s="24">
        <v>2978.1408796076325</v>
      </c>
      <c r="J7" s="24">
        <v>2978.1408796076325</v>
      </c>
      <c r="K7" s="24">
        <v>2978.1408796076325</v>
      </c>
      <c r="L7" s="24">
        <v>2978.1408796076325</v>
      </c>
      <c r="M7" s="24">
        <v>2978.1408796076325</v>
      </c>
      <c r="N7" s="24">
        <v>2977.9378946076322</v>
      </c>
      <c r="O7" s="24">
        <v>2977.1694296076321</v>
      </c>
      <c r="P7" s="24">
        <v>2977.1515296076327</v>
      </c>
      <c r="Q7" s="24">
        <v>2977.141639607632</v>
      </c>
      <c r="R7" s="24">
        <v>2976.1416396076329</v>
      </c>
      <c r="S7" s="24">
        <v>2977.1316396076327</v>
      </c>
      <c r="T7" s="24">
        <v>2977.110239610613</v>
      </c>
    </row>
    <row r="8" spans="1:20" s="4" customFormat="1" x14ac:dyDescent="0.25">
      <c r="A8" s="26" t="s">
        <v>32</v>
      </c>
      <c r="B8" s="26">
        <v>5159.4722999997011</v>
      </c>
      <c r="C8" s="26">
        <v>5459.4722999997011</v>
      </c>
      <c r="D8" s="26">
        <v>5461.5972999848</v>
      </c>
      <c r="E8" s="26">
        <v>5716.1722981996409</v>
      </c>
      <c r="F8" s="26">
        <v>5714.3722981996407</v>
      </c>
      <c r="G8" s="26">
        <v>5714.3722981996407</v>
      </c>
      <c r="H8" s="26">
        <v>5714.3722981996407</v>
      </c>
      <c r="I8" s="26">
        <v>5714.3722981996407</v>
      </c>
      <c r="J8" s="26">
        <v>5714.3722981996407</v>
      </c>
      <c r="K8" s="26">
        <v>5714.3722981996416</v>
      </c>
      <c r="L8" s="26">
        <v>5712.7722981996412</v>
      </c>
      <c r="M8" s="26">
        <v>5712.7722981996421</v>
      </c>
      <c r="N8" s="26">
        <v>5712.7722981996421</v>
      </c>
      <c r="O8" s="26">
        <v>5712.7704981996421</v>
      </c>
      <c r="P8" s="26">
        <v>5712.7704981996421</v>
      </c>
      <c r="Q8" s="26">
        <v>5712.7704981996412</v>
      </c>
      <c r="R8" s="26">
        <v>5712.7704981996412</v>
      </c>
      <c r="S8" s="26">
        <v>5712.7704981996412</v>
      </c>
      <c r="T8" s="26">
        <v>5712.7704981996412</v>
      </c>
    </row>
    <row r="9" spans="1:20" s="4" customFormat="1" x14ac:dyDescent="0.25">
      <c r="A9" s="26" t="s">
        <v>33</v>
      </c>
      <c r="B9" s="26">
        <v>847.11000000000013</v>
      </c>
      <c r="C9" s="26">
        <v>847.11</v>
      </c>
      <c r="D9" s="26">
        <v>847.1099999999999</v>
      </c>
      <c r="E9" s="26">
        <v>847.1099999999999</v>
      </c>
      <c r="F9" s="26">
        <v>847.1099999999999</v>
      </c>
      <c r="G9" s="26">
        <v>847.1099999999999</v>
      </c>
      <c r="H9" s="26">
        <v>847.1099999999999</v>
      </c>
      <c r="I9" s="26">
        <v>847.1099999999999</v>
      </c>
      <c r="J9" s="26">
        <v>847.1099999999999</v>
      </c>
      <c r="K9" s="26">
        <v>847.1099999999999</v>
      </c>
      <c r="L9" s="26">
        <v>847.1099999999999</v>
      </c>
      <c r="M9" s="26">
        <v>847.1099999999999</v>
      </c>
      <c r="N9" s="26">
        <v>847.1099999999999</v>
      </c>
      <c r="O9" s="26">
        <v>847.1099999999999</v>
      </c>
      <c r="P9" s="26">
        <v>847.1099999999999</v>
      </c>
      <c r="Q9" s="26">
        <v>847.1099999999999</v>
      </c>
      <c r="R9" s="26">
        <v>847.1099999999999</v>
      </c>
      <c r="S9" s="26">
        <v>847.1099999999999</v>
      </c>
      <c r="T9" s="26">
        <v>847.1099999999999</v>
      </c>
    </row>
    <row r="10" spans="1:20" s="25" customFormat="1" x14ac:dyDescent="0.25">
      <c r="A10" s="27" t="s">
        <v>34</v>
      </c>
      <c r="B10" s="27">
        <v>33.64</v>
      </c>
      <c r="C10" s="27">
        <v>50.39</v>
      </c>
      <c r="D10" s="27">
        <v>50.39</v>
      </c>
      <c r="E10" s="27">
        <v>50.39</v>
      </c>
      <c r="F10" s="27">
        <v>50.39</v>
      </c>
      <c r="G10" s="27">
        <v>50.39</v>
      </c>
      <c r="H10" s="27">
        <v>50.39</v>
      </c>
      <c r="I10" s="27">
        <v>50.39</v>
      </c>
      <c r="J10" s="27">
        <v>50.39</v>
      </c>
      <c r="K10" s="27">
        <v>50.39</v>
      </c>
      <c r="L10" s="27">
        <v>50.39</v>
      </c>
      <c r="M10" s="27">
        <v>50.39</v>
      </c>
      <c r="N10" s="27">
        <v>50.39</v>
      </c>
      <c r="O10" s="27">
        <v>50.39</v>
      </c>
      <c r="P10" s="27">
        <v>50.39</v>
      </c>
      <c r="Q10" s="27">
        <v>50.39</v>
      </c>
      <c r="R10" s="27">
        <v>50.39</v>
      </c>
      <c r="S10" s="27">
        <v>50.39</v>
      </c>
      <c r="T10" s="27">
        <v>50.39</v>
      </c>
    </row>
    <row r="11" spans="1:20" s="25" customFormat="1" x14ac:dyDescent="0.25">
      <c r="A11" s="24" t="s">
        <v>35</v>
      </c>
      <c r="B11" s="24">
        <f>SUM(B3:B10)</f>
        <v>40337.777050237943</v>
      </c>
      <c r="C11" s="24">
        <f t="shared" ref="C11:T11" si="0">SUM(C3:C10)</f>
        <v>41576.727230922021</v>
      </c>
      <c r="D11" s="24">
        <f t="shared" si="0"/>
        <v>41846.169479546435</v>
      </c>
      <c r="E11" s="24">
        <f t="shared" si="0"/>
        <v>41361.382477761283</v>
      </c>
      <c r="F11" s="24">
        <f t="shared" si="0"/>
        <v>40479.532477761277</v>
      </c>
      <c r="G11" s="24">
        <f t="shared" si="0"/>
        <v>40514.83347776092</v>
      </c>
      <c r="H11" s="24">
        <f t="shared" si="0"/>
        <v>38661.033477760917</v>
      </c>
      <c r="I11" s="24">
        <f t="shared" si="0"/>
        <v>40379.01642765585</v>
      </c>
      <c r="J11" s="24">
        <f t="shared" si="0"/>
        <v>37542.01642765585</v>
      </c>
      <c r="K11" s="24">
        <f t="shared" si="0"/>
        <v>38382.01642765585</v>
      </c>
      <c r="L11" s="24">
        <f t="shared" si="0"/>
        <v>38380.416427655851</v>
      </c>
      <c r="M11" s="24">
        <f t="shared" si="0"/>
        <v>38331.416427655851</v>
      </c>
      <c r="N11" s="24">
        <f t="shared" si="0"/>
        <v>39153.213442655855</v>
      </c>
      <c r="O11" s="24">
        <f t="shared" si="0"/>
        <v>38330.443177655849</v>
      </c>
      <c r="P11" s="24">
        <f t="shared" si="0"/>
        <v>39152.42527765585</v>
      </c>
      <c r="Q11" s="24">
        <f t="shared" si="0"/>
        <v>39152.415387655848</v>
      </c>
      <c r="R11" s="24">
        <f t="shared" si="0"/>
        <v>39973.415387655856</v>
      </c>
      <c r="S11" s="24">
        <f t="shared" si="0"/>
        <v>39974.405387655854</v>
      </c>
      <c r="T11" s="24">
        <f t="shared" si="0"/>
        <v>39942.383987658832</v>
      </c>
    </row>
    <row r="12" spans="1:20" s="25" customFormat="1" x14ac:dyDescent="0.25">
      <c r="A12" s="24"/>
      <c r="B12" s="24"/>
      <c r="C12" s="24"/>
      <c r="D12" s="24"/>
      <c r="E12" s="24"/>
      <c r="F12" s="24"/>
      <c r="G12" s="24"/>
      <c r="H12" s="24"/>
      <c r="I12" s="24"/>
      <c r="J12" s="24"/>
      <c r="K12" s="24"/>
      <c r="L12" s="24"/>
      <c r="M12" s="24"/>
      <c r="N12" s="24"/>
      <c r="O12" s="24"/>
      <c r="P12" s="24"/>
      <c r="Q12" s="24"/>
      <c r="R12" s="24"/>
      <c r="S12" s="24"/>
      <c r="T12" s="24"/>
    </row>
    <row r="13" spans="1:20" s="25" customFormat="1" x14ac:dyDescent="0.25">
      <c r="A13" s="28" t="s">
        <v>3</v>
      </c>
    </row>
    <row r="14" spans="1:20" s="25" customFormat="1" x14ac:dyDescent="0.25">
      <c r="A14" s="30" t="s">
        <v>36</v>
      </c>
    </row>
    <row r="15" spans="1:20" s="25" customFormat="1" x14ac:dyDescent="0.25">
      <c r="A15" s="29"/>
    </row>
    <row r="16" spans="1:20" s="25" customFormat="1" x14ac:dyDescent="0.25">
      <c r="A16" s="28" t="s">
        <v>91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opLeftCell="A7" workbookViewId="0">
      <selection activeCell="A34" sqref="A34"/>
    </sheetView>
  </sheetViews>
  <sheetFormatPr defaultRowHeight="15" x14ac:dyDescent="0.25"/>
  <cols>
    <col min="1" max="1" width="48.28515625" customWidth="1"/>
    <col min="2" max="20" width="8.28515625" customWidth="1"/>
  </cols>
  <sheetData>
    <row r="1" spans="1:20" x14ac:dyDescent="0.25">
      <c r="A1" s="38" t="s">
        <v>37</v>
      </c>
      <c r="B1" s="60"/>
      <c r="C1" s="60"/>
      <c r="D1" s="60"/>
      <c r="E1" s="60"/>
      <c r="F1" s="60"/>
      <c r="G1" s="60"/>
      <c r="H1" s="60"/>
      <c r="I1" s="60"/>
      <c r="J1" s="60"/>
      <c r="K1" s="60"/>
      <c r="L1" s="60"/>
      <c r="M1" s="60"/>
      <c r="N1" s="60"/>
      <c r="O1" s="60"/>
      <c r="P1" s="60"/>
      <c r="Q1" s="60"/>
      <c r="R1" s="60"/>
      <c r="S1" s="60"/>
      <c r="T1" s="60"/>
    </row>
    <row r="2" spans="1:20" s="10" customFormat="1" x14ac:dyDescent="0.25">
      <c r="A2" s="64"/>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0" x14ac:dyDescent="0.25">
      <c r="A3" s="34" t="s">
        <v>38</v>
      </c>
      <c r="B3" s="35">
        <v>37.145126756953722</v>
      </c>
      <c r="C3" s="35">
        <v>38.721916014517603</v>
      </c>
      <c r="D3" s="35">
        <v>39.30407258467541</v>
      </c>
      <c r="E3" s="35">
        <v>40.090791662242331</v>
      </c>
      <c r="F3" s="35">
        <v>40.893210130964903</v>
      </c>
      <c r="G3" s="35">
        <v>41.711614383352313</v>
      </c>
      <c r="H3" s="35">
        <v>42.546348466211874</v>
      </c>
      <c r="I3" s="35">
        <v>43.397746461150497</v>
      </c>
      <c r="J3" s="35">
        <v>44.266151846117303</v>
      </c>
      <c r="K3" s="35">
        <v>45.15190960583265</v>
      </c>
      <c r="L3" s="35">
        <v>46.055374221543758</v>
      </c>
      <c r="M3" s="35">
        <v>46.976907545512404</v>
      </c>
      <c r="N3" s="35">
        <v>47.916867554287258</v>
      </c>
      <c r="O3" s="35">
        <v>48.875617828944392</v>
      </c>
      <c r="P3" s="35">
        <v>49.853552269436676</v>
      </c>
      <c r="Q3" s="35">
        <v>50.851026849500236</v>
      </c>
      <c r="R3" s="35">
        <v>51.868436323974088</v>
      </c>
      <c r="S3" s="35">
        <v>52.906174069506079</v>
      </c>
      <c r="T3" s="35">
        <v>53.964644461498118</v>
      </c>
    </row>
    <row r="4" spans="1:20" x14ac:dyDescent="0.25">
      <c r="A4" s="34" t="s">
        <v>39</v>
      </c>
      <c r="B4" s="35">
        <v>2.921705122384942</v>
      </c>
      <c r="C4" s="35">
        <v>2.9864285842349392</v>
      </c>
      <c r="D4" s="35">
        <v>3.0983575701794965</v>
      </c>
      <c r="E4" s="35">
        <v>3.1795212679816722</v>
      </c>
      <c r="F4" s="35">
        <v>3.1258450674356522</v>
      </c>
      <c r="G4" s="35">
        <v>3.1881847396405667</v>
      </c>
      <c r="H4" s="35">
        <v>3.2429093242588487</v>
      </c>
      <c r="I4" s="35">
        <v>3.3898768821533625</v>
      </c>
      <c r="J4" s="35">
        <v>3.4201968281193089</v>
      </c>
      <c r="K4" s="35">
        <v>3.5236595609322992</v>
      </c>
      <c r="L4" s="35">
        <v>3.5974960456267677</v>
      </c>
      <c r="M4" s="35">
        <v>3.6281741903824787</v>
      </c>
      <c r="N4" s="35">
        <v>3.6047914757308797</v>
      </c>
      <c r="O4" s="35">
        <v>3.5930566679586557</v>
      </c>
      <c r="P4" s="35">
        <v>3.5038212387693703</v>
      </c>
      <c r="Q4" s="35">
        <v>3.5242769524638651</v>
      </c>
      <c r="R4" s="35">
        <v>3.45710731813453</v>
      </c>
      <c r="S4" s="35">
        <v>3.320495766241375</v>
      </c>
      <c r="T4" s="35">
        <v>3.2238399575793584</v>
      </c>
    </row>
    <row r="5" spans="1:20" ht="15" customHeight="1" x14ac:dyDescent="0.25">
      <c r="A5" s="36" t="s">
        <v>40</v>
      </c>
      <c r="B5" s="35">
        <v>13.694601413448304</v>
      </c>
      <c r="C5" s="35">
        <v>14.425952363831485</v>
      </c>
      <c r="D5" s="35">
        <v>14.756938837962508</v>
      </c>
      <c r="E5" s="35">
        <v>15.746224218748372</v>
      </c>
      <c r="F5" s="35">
        <v>16.20867609168323</v>
      </c>
      <c r="G5" s="35">
        <v>16.545519305438184</v>
      </c>
      <c r="H5" s="35">
        <v>16.88509220667471</v>
      </c>
      <c r="I5" s="35">
        <v>17.671404198813189</v>
      </c>
      <c r="J5" s="35">
        <v>18.029015502210701</v>
      </c>
      <c r="K5" s="35">
        <v>18.395794103832316</v>
      </c>
      <c r="L5" s="35">
        <v>18.695686444410008</v>
      </c>
      <c r="M5" s="35">
        <v>18.944366973087522</v>
      </c>
      <c r="N5" s="35">
        <v>19.228734704463434</v>
      </c>
      <c r="O5" s="35">
        <v>19.483126378599202</v>
      </c>
      <c r="P5" s="35">
        <v>19.743596398511901</v>
      </c>
      <c r="Q5" s="35">
        <v>19.969834008221405</v>
      </c>
      <c r="R5" s="35">
        <v>21.036112084890767</v>
      </c>
      <c r="S5" s="35">
        <v>21.191615149629538</v>
      </c>
      <c r="T5" s="35">
        <v>21.332526967834507</v>
      </c>
    </row>
    <row r="6" spans="1:20" ht="15" customHeight="1" x14ac:dyDescent="0.25">
      <c r="A6" s="34" t="s">
        <v>41</v>
      </c>
      <c r="B6" s="35">
        <v>4.0225281948364664</v>
      </c>
      <c r="C6" s="35">
        <v>3.6480356690479803</v>
      </c>
      <c r="D6" s="35">
        <v>3.789182123245292</v>
      </c>
      <c r="E6" s="35">
        <v>3.8848170516732288</v>
      </c>
      <c r="F6" s="35">
        <v>3.9307996231076365</v>
      </c>
      <c r="G6" s="35">
        <v>4.0157270080207237</v>
      </c>
      <c r="H6" s="35">
        <v>4.1057481871606321</v>
      </c>
      <c r="I6" s="35">
        <v>4.2158401144722504</v>
      </c>
      <c r="J6" s="35">
        <v>4.2977603513616733</v>
      </c>
      <c r="K6" s="35">
        <v>4.3934638069260439</v>
      </c>
      <c r="L6" s="35">
        <v>4.4742218498299966</v>
      </c>
      <c r="M6" s="35">
        <v>4.5273538914583087</v>
      </c>
      <c r="N6" s="35">
        <v>4.5615977728564774</v>
      </c>
      <c r="O6" s="35">
        <v>4.598399394070297</v>
      </c>
      <c r="P6" s="35">
        <v>4.6033743093587738</v>
      </c>
      <c r="Q6" s="35">
        <v>4.6499267143031471</v>
      </c>
      <c r="R6" s="35">
        <v>4.6556130729988743</v>
      </c>
      <c r="S6" s="35">
        <v>4.6239255377094377</v>
      </c>
      <c r="T6" s="35">
        <v>4.4912251196513626</v>
      </c>
    </row>
    <row r="7" spans="1:20" x14ac:dyDescent="0.25">
      <c r="A7" s="34" t="s">
        <v>42</v>
      </c>
      <c r="B7" s="35">
        <v>0</v>
      </c>
      <c r="C7" s="35">
        <v>0</v>
      </c>
      <c r="D7" s="35">
        <v>0</v>
      </c>
      <c r="E7" s="35">
        <v>0</v>
      </c>
      <c r="F7" s="35">
        <v>0</v>
      </c>
      <c r="G7" s="35">
        <v>0</v>
      </c>
      <c r="H7" s="35">
        <v>0</v>
      </c>
      <c r="I7" s="35">
        <v>0</v>
      </c>
      <c r="J7" s="35">
        <v>0</v>
      </c>
      <c r="K7" s="35">
        <v>0</v>
      </c>
      <c r="L7" s="35">
        <v>0</v>
      </c>
      <c r="M7" s="35">
        <v>0</v>
      </c>
      <c r="N7" s="35">
        <v>0</v>
      </c>
      <c r="O7" s="35">
        <v>0</v>
      </c>
      <c r="P7" s="35">
        <v>0</v>
      </c>
      <c r="Q7" s="35">
        <v>0</v>
      </c>
      <c r="R7" s="35">
        <v>0</v>
      </c>
      <c r="S7" s="35">
        <v>0</v>
      </c>
      <c r="T7" s="35">
        <v>0</v>
      </c>
    </row>
    <row r="8" spans="1:20" x14ac:dyDescent="0.25">
      <c r="A8" s="34" t="s">
        <v>43</v>
      </c>
      <c r="B8" s="35">
        <v>63.168419464757513</v>
      </c>
      <c r="C8" s="35">
        <v>57.360524511225151</v>
      </c>
      <c r="D8" s="35">
        <v>58.099067931556348</v>
      </c>
      <c r="E8" s="35">
        <v>59.003407704116285</v>
      </c>
      <c r="F8" s="35">
        <v>61.555754801094288</v>
      </c>
      <c r="G8" s="35">
        <v>69.777049801643457</v>
      </c>
      <c r="H8" s="35">
        <v>77.981806577598718</v>
      </c>
      <c r="I8" s="35">
        <v>87.515608533886905</v>
      </c>
      <c r="J8" s="35">
        <v>92.844018329333835</v>
      </c>
      <c r="K8" s="35">
        <v>96.154220541524325</v>
      </c>
      <c r="L8" s="35">
        <v>99.55817381954185</v>
      </c>
      <c r="M8" s="35">
        <v>103.06605454241641</v>
      </c>
      <c r="N8" s="35">
        <v>106.59277039742383</v>
      </c>
      <c r="O8" s="35">
        <v>110.11646639709411</v>
      </c>
      <c r="P8" s="35">
        <v>108.00994149820902</v>
      </c>
      <c r="Q8" s="35">
        <v>108.62398309455892</v>
      </c>
      <c r="R8" s="35">
        <v>106.60177881904934</v>
      </c>
      <c r="S8" s="35">
        <v>103.6720751911993</v>
      </c>
      <c r="T8" s="35">
        <v>100.79728730296043</v>
      </c>
    </row>
    <row r="9" spans="1:20" x14ac:dyDescent="0.25">
      <c r="A9" s="40" t="s">
        <v>44</v>
      </c>
      <c r="B9" s="41">
        <v>120.95238095238095</v>
      </c>
      <c r="C9" s="41">
        <v>117.14285714285715</v>
      </c>
      <c r="D9" s="41">
        <v>119.04761904761905</v>
      </c>
      <c r="E9" s="41">
        <v>121.9047619047619</v>
      </c>
      <c r="F9" s="41">
        <v>125.71428571428572</v>
      </c>
      <c r="G9" s="41">
        <v>135.23809523809524</v>
      </c>
      <c r="H9" s="41">
        <v>144.76190476190476</v>
      </c>
      <c r="I9" s="41">
        <v>156.1904761904762</v>
      </c>
      <c r="J9" s="41">
        <v>162.85714285714283</v>
      </c>
      <c r="K9" s="41">
        <v>167.61904761904765</v>
      </c>
      <c r="L9" s="41">
        <v>172.38095238095238</v>
      </c>
      <c r="M9" s="41">
        <v>177.14285714285711</v>
      </c>
      <c r="N9" s="41">
        <v>181.90476190476187</v>
      </c>
      <c r="O9" s="41">
        <v>186.66666666666666</v>
      </c>
      <c r="P9" s="41">
        <v>185.71428571428572</v>
      </c>
      <c r="Q9" s="41">
        <v>187.61904761904759</v>
      </c>
      <c r="R9" s="41">
        <v>187.61904761904759</v>
      </c>
      <c r="S9" s="41">
        <v>185.71428571428572</v>
      </c>
      <c r="T9" s="41">
        <v>183.80952380952377</v>
      </c>
    </row>
    <row r="10" spans="1:20" x14ac:dyDescent="0.25">
      <c r="A10" s="42" t="s">
        <v>45</v>
      </c>
      <c r="B10" s="43">
        <v>-9.6761904761904756</v>
      </c>
      <c r="C10" s="43">
        <v>-9.3714285714285719</v>
      </c>
      <c r="D10" s="43">
        <v>-9.5238095238095237</v>
      </c>
      <c r="E10" s="43">
        <v>-9.7523809523809515</v>
      </c>
      <c r="F10" s="43">
        <v>-10.057142857142859</v>
      </c>
      <c r="G10" s="43">
        <v>-10.81904761904762</v>
      </c>
      <c r="H10" s="43">
        <v>-11.580952380952381</v>
      </c>
      <c r="I10" s="43">
        <v>-12.495238095238097</v>
      </c>
      <c r="J10" s="43">
        <v>-13.028571428571427</v>
      </c>
      <c r="K10" s="43">
        <v>-13.409523809523812</v>
      </c>
      <c r="L10" s="43">
        <v>-13.790476190476191</v>
      </c>
      <c r="M10" s="43">
        <v>-14.171428571428569</v>
      </c>
      <c r="N10" s="43">
        <v>-14.55238095238095</v>
      </c>
      <c r="O10" s="43">
        <v>-14.933333333333334</v>
      </c>
      <c r="P10" s="43">
        <v>-14.857142857142858</v>
      </c>
      <c r="Q10" s="43">
        <v>-15.009523809523808</v>
      </c>
      <c r="R10" s="43">
        <v>-15.009523809523808</v>
      </c>
      <c r="S10" s="43">
        <v>-14.857142857142858</v>
      </c>
      <c r="T10" s="43">
        <v>-14.704761904761902</v>
      </c>
    </row>
    <row r="11" spans="1:20" x14ac:dyDescent="0.25">
      <c r="A11" s="37" t="s">
        <v>46</v>
      </c>
      <c r="B11" s="44">
        <v>15.723809523809525</v>
      </c>
      <c r="C11" s="44">
        <v>15.22857142857143</v>
      </c>
      <c r="D11" s="44">
        <v>15.476190476190476</v>
      </c>
      <c r="E11" s="44">
        <v>15.847619047619048</v>
      </c>
      <c r="F11" s="44">
        <v>16.342857142857145</v>
      </c>
      <c r="G11" s="44">
        <v>17.580952380952382</v>
      </c>
      <c r="H11" s="44">
        <v>18.81904761904762</v>
      </c>
      <c r="I11" s="44">
        <v>20.304761904761907</v>
      </c>
      <c r="J11" s="44">
        <v>21.171428571428567</v>
      </c>
      <c r="K11" s="44">
        <v>21.790476190476195</v>
      </c>
      <c r="L11" s="44">
        <v>22.409523809523812</v>
      </c>
      <c r="M11" s="44">
        <v>23.028571428571425</v>
      </c>
      <c r="N11" s="44">
        <v>23.647619047619045</v>
      </c>
      <c r="O11" s="44">
        <v>24.266666666666666</v>
      </c>
      <c r="P11" s="44">
        <v>24.142857142857146</v>
      </c>
      <c r="Q11" s="44">
        <v>24.390476190476189</v>
      </c>
      <c r="R11" s="44">
        <v>24.390476190476189</v>
      </c>
      <c r="S11" s="44">
        <v>24.142857142857146</v>
      </c>
      <c r="T11" s="44">
        <v>23.895238095238092</v>
      </c>
    </row>
    <row r="12" spans="1:20" x14ac:dyDescent="0.25">
      <c r="A12" s="34" t="s">
        <v>47</v>
      </c>
      <c r="B12" s="35">
        <v>127</v>
      </c>
      <c r="C12" s="35">
        <v>123.00000000000001</v>
      </c>
      <c r="D12" s="35">
        <v>125.00000000000001</v>
      </c>
      <c r="E12" s="35">
        <v>128</v>
      </c>
      <c r="F12" s="35">
        <v>132</v>
      </c>
      <c r="G12" s="35">
        <v>142</v>
      </c>
      <c r="H12" s="35">
        <v>152</v>
      </c>
      <c r="I12" s="35">
        <v>164</v>
      </c>
      <c r="J12" s="35">
        <v>170.99999999999997</v>
      </c>
      <c r="K12" s="35">
        <v>176.00000000000003</v>
      </c>
      <c r="L12" s="35">
        <v>181</v>
      </c>
      <c r="M12" s="35">
        <v>185.99999999999994</v>
      </c>
      <c r="N12" s="35">
        <v>190.99999999999994</v>
      </c>
      <c r="O12" s="35">
        <v>196</v>
      </c>
      <c r="P12" s="35">
        <v>195</v>
      </c>
      <c r="Q12" s="35">
        <v>196.99999999999997</v>
      </c>
      <c r="R12" s="35">
        <v>196.99999999999997</v>
      </c>
      <c r="S12" s="35">
        <v>195</v>
      </c>
      <c r="T12" s="35">
        <v>192.99999999999994</v>
      </c>
    </row>
    <row r="13" spans="1:20" x14ac:dyDescent="0.25">
      <c r="A13" s="39"/>
      <c r="B13" s="45"/>
      <c r="C13" s="45"/>
      <c r="D13" s="45"/>
      <c r="E13" s="45"/>
      <c r="F13" s="45"/>
      <c r="G13" s="45"/>
      <c r="H13" s="45"/>
      <c r="I13" s="45"/>
      <c r="J13" s="45"/>
      <c r="K13" s="45"/>
      <c r="L13" s="45"/>
      <c r="M13" s="45"/>
      <c r="N13" s="45"/>
      <c r="O13" s="45"/>
      <c r="P13" s="45"/>
      <c r="Q13" s="45"/>
      <c r="R13" s="45"/>
      <c r="S13" s="45"/>
      <c r="T13" s="45"/>
    </row>
    <row r="14" spans="1:20" x14ac:dyDescent="0.25">
      <c r="A14" s="34" t="s">
        <v>48</v>
      </c>
      <c r="B14" s="39"/>
      <c r="C14" s="39"/>
      <c r="D14" s="39"/>
      <c r="E14" s="39"/>
      <c r="F14" s="39"/>
      <c r="G14" s="39"/>
      <c r="H14" s="39"/>
      <c r="I14" s="39"/>
      <c r="J14" s="39"/>
      <c r="K14" s="39"/>
      <c r="L14" s="39"/>
      <c r="M14" s="39"/>
      <c r="N14" s="39"/>
      <c r="O14" s="39"/>
      <c r="P14" s="39"/>
      <c r="Q14" s="39"/>
      <c r="R14" s="39"/>
      <c r="S14" s="39"/>
      <c r="T14" s="39"/>
    </row>
    <row r="15" spans="1:20" x14ac:dyDescent="0.25">
      <c r="A15" s="39" t="s">
        <v>49</v>
      </c>
      <c r="B15" s="39"/>
      <c r="C15" s="39"/>
      <c r="D15" s="39"/>
      <c r="E15" s="39"/>
      <c r="F15" s="39"/>
      <c r="G15" s="39"/>
      <c r="H15" s="39"/>
      <c r="I15" s="39"/>
      <c r="J15" s="39"/>
      <c r="K15" s="39"/>
      <c r="L15" s="39"/>
      <c r="M15" s="39"/>
      <c r="N15" s="39"/>
      <c r="O15" s="39"/>
      <c r="P15" s="39"/>
      <c r="Q15" s="39"/>
      <c r="R15" s="39"/>
      <c r="S15" s="39"/>
      <c r="T15" s="39"/>
    </row>
    <row r="16" spans="1:20" x14ac:dyDescent="0.25">
      <c r="A16" s="46" t="s">
        <v>50</v>
      </c>
      <c r="B16" s="39"/>
      <c r="C16" s="39"/>
      <c r="D16" s="39"/>
      <c r="E16" s="39"/>
      <c r="F16" s="39"/>
      <c r="G16" s="39"/>
      <c r="H16" s="39"/>
      <c r="I16" s="39"/>
      <c r="J16" s="39"/>
      <c r="K16" s="39"/>
      <c r="L16" s="39"/>
      <c r="M16" s="39"/>
      <c r="N16" s="39"/>
      <c r="O16" s="39"/>
      <c r="P16" s="39"/>
      <c r="Q16" s="39"/>
      <c r="R16" s="39"/>
      <c r="S16" s="39"/>
      <c r="T16" s="39"/>
    </row>
    <row r="17" spans="1:20" x14ac:dyDescent="0.25">
      <c r="A17" s="46" t="s">
        <v>51</v>
      </c>
      <c r="B17" s="39"/>
      <c r="C17" s="39"/>
      <c r="D17" s="39"/>
      <c r="E17" s="39"/>
      <c r="F17" s="39"/>
      <c r="G17" s="39"/>
      <c r="H17" s="39"/>
      <c r="I17" s="39"/>
      <c r="J17" s="39"/>
      <c r="K17" s="39"/>
      <c r="L17" s="39"/>
      <c r="M17" s="39"/>
      <c r="N17" s="39"/>
      <c r="O17" s="39"/>
      <c r="P17" s="39"/>
      <c r="Q17" s="39"/>
      <c r="R17" s="39"/>
      <c r="S17" s="39"/>
      <c r="T17" s="39"/>
    </row>
    <row r="22" spans="1:20" x14ac:dyDescent="0.25">
      <c r="A22" s="47" t="s">
        <v>52</v>
      </c>
      <c r="B22" s="49"/>
      <c r="C22" s="49"/>
      <c r="D22" s="49"/>
      <c r="E22" s="49"/>
      <c r="F22" s="49"/>
      <c r="G22" s="49"/>
      <c r="H22" s="49"/>
      <c r="I22" s="49"/>
      <c r="J22" s="49"/>
      <c r="K22" s="49"/>
      <c r="L22" s="49"/>
      <c r="M22" s="49"/>
      <c r="N22" s="49"/>
      <c r="O22" s="49"/>
      <c r="P22" s="49"/>
      <c r="Q22" s="49"/>
      <c r="R22" s="49"/>
      <c r="S22" s="49"/>
      <c r="T22" s="28"/>
    </row>
    <row r="23" spans="1:20" x14ac:dyDescent="0.25">
      <c r="A23" s="50"/>
      <c r="B23" s="48">
        <v>2017</v>
      </c>
      <c r="C23" s="48">
        <v>2018</v>
      </c>
      <c r="D23" s="48">
        <v>2019</v>
      </c>
      <c r="E23" s="48">
        <v>2020</v>
      </c>
      <c r="F23" s="48">
        <v>2021</v>
      </c>
      <c r="G23" s="48">
        <v>2022</v>
      </c>
      <c r="H23" s="48">
        <v>2023</v>
      </c>
      <c r="I23" s="48">
        <v>2024</v>
      </c>
      <c r="J23" s="48">
        <v>2025</v>
      </c>
      <c r="K23" s="48">
        <v>2026</v>
      </c>
      <c r="L23" s="48">
        <v>2027</v>
      </c>
      <c r="M23" s="48">
        <v>2028</v>
      </c>
      <c r="N23" s="48">
        <v>2029</v>
      </c>
      <c r="O23" s="48">
        <v>2030</v>
      </c>
      <c r="P23" s="48">
        <v>2031</v>
      </c>
      <c r="Q23" s="48">
        <v>2032</v>
      </c>
      <c r="R23" s="48">
        <v>2033</v>
      </c>
      <c r="S23" s="48">
        <v>2034</v>
      </c>
      <c r="T23" s="48">
        <v>2035</v>
      </c>
    </row>
    <row r="24" spans="1:20" x14ac:dyDescent="0.25">
      <c r="A24" s="36" t="s">
        <v>53</v>
      </c>
      <c r="B24" s="51">
        <v>26.357817351598694</v>
      </c>
      <c r="C24" s="51">
        <v>28.07722095890459</v>
      </c>
      <c r="D24" s="51">
        <v>26.659679917807392</v>
      </c>
      <c r="E24" s="51">
        <v>31.430906626968447</v>
      </c>
      <c r="F24" s="51">
        <v>36.488199942700454</v>
      </c>
      <c r="G24" s="51">
        <v>40.351578428785295</v>
      </c>
      <c r="H24" s="51">
        <v>48.309097287345857</v>
      </c>
      <c r="I24" s="51">
        <v>44.318300380881389</v>
      </c>
      <c r="J24" s="51">
        <v>53.407341623458855</v>
      </c>
      <c r="K24" s="51">
        <v>49.225150757349084</v>
      </c>
      <c r="L24" s="51">
        <v>50.114573599283233</v>
      </c>
      <c r="M24" s="51">
        <v>50.724840684464866</v>
      </c>
      <c r="N24" s="51">
        <v>52.817139865769079</v>
      </c>
      <c r="O24" s="51">
        <v>56.907149697244392</v>
      </c>
      <c r="P24" s="51">
        <v>62.142920433597212</v>
      </c>
      <c r="Q24" s="51">
        <v>64.293720926270169</v>
      </c>
      <c r="R24" s="51">
        <v>69.388572378179546</v>
      </c>
      <c r="S24" s="51">
        <v>74.176409720141024</v>
      </c>
      <c r="T24" s="51">
        <v>82.372396911640536</v>
      </c>
    </row>
    <row r="25" spans="1:20" x14ac:dyDescent="0.25">
      <c r="A25" s="36" t="s">
        <v>54</v>
      </c>
      <c r="B25" s="51">
        <v>36.187086307053924</v>
      </c>
      <c r="C25" s="51">
        <v>36.47981249495772</v>
      </c>
      <c r="D25" s="51">
        <v>38.953987669492342</v>
      </c>
      <c r="E25" s="51">
        <v>38.149039113766648</v>
      </c>
      <c r="F25" s="51">
        <v>35.00062129561433</v>
      </c>
      <c r="G25" s="51">
        <v>34.293296397604401</v>
      </c>
      <c r="H25" s="51">
        <v>31.625949774878961</v>
      </c>
      <c r="I25" s="51">
        <v>35.829050876650889</v>
      </c>
      <c r="J25" s="51">
        <v>32.253638425812632</v>
      </c>
      <c r="K25" s="51">
        <v>35.827785899374035</v>
      </c>
      <c r="L25" s="51">
        <v>36.642209645400946</v>
      </c>
      <c r="M25" s="51">
        <v>36.872705250616342</v>
      </c>
      <c r="N25" s="51">
        <v>35.550826766869989</v>
      </c>
      <c r="O25" s="51">
        <v>33.524974151074659</v>
      </c>
      <c r="P25" s="51">
        <v>29.712370208317768</v>
      </c>
      <c r="Q25" s="51">
        <v>29.084485984454577</v>
      </c>
      <c r="R25" s="51">
        <v>25.697554208257692</v>
      </c>
      <c r="S25" s="51">
        <v>21.307371839228232</v>
      </c>
      <c r="T25" s="51">
        <v>16.04614785544835</v>
      </c>
    </row>
    <row r="26" spans="1:20" x14ac:dyDescent="0.25">
      <c r="A26" s="52" t="s">
        <v>35</v>
      </c>
      <c r="B26" s="53">
        <v>83</v>
      </c>
      <c r="C26" s="53">
        <v>80</v>
      </c>
      <c r="D26" s="53">
        <v>79</v>
      </c>
      <c r="E26" s="53">
        <v>84</v>
      </c>
      <c r="F26" s="53">
        <v>86</v>
      </c>
      <c r="G26" s="53">
        <v>90</v>
      </c>
      <c r="H26" s="53">
        <v>95</v>
      </c>
      <c r="I26" s="53">
        <v>96</v>
      </c>
      <c r="J26" s="53">
        <v>102</v>
      </c>
      <c r="K26" s="53">
        <v>101</v>
      </c>
      <c r="L26" s="53">
        <v>103</v>
      </c>
      <c r="M26" s="53">
        <v>104</v>
      </c>
      <c r="N26" s="53">
        <v>105</v>
      </c>
      <c r="O26" s="53">
        <v>107</v>
      </c>
      <c r="P26" s="53">
        <v>109</v>
      </c>
      <c r="Q26" s="53">
        <v>111</v>
      </c>
      <c r="R26" s="53">
        <v>113</v>
      </c>
      <c r="S26" s="53">
        <v>114</v>
      </c>
      <c r="T26" s="53">
        <v>116</v>
      </c>
    </row>
    <row r="27" spans="1:20" x14ac:dyDescent="0.25">
      <c r="A27" s="54"/>
      <c r="B27" s="55"/>
      <c r="C27" s="55"/>
      <c r="D27" s="55"/>
      <c r="E27" s="55"/>
      <c r="F27" s="55"/>
      <c r="G27" s="55"/>
      <c r="H27" s="55"/>
      <c r="I27" s="55"/>
      <c r="J27" s="55"/>
      <c r="K27" s="55"/>
      <c r="L27" s="55"/>
      <c r="M27" s="55"/>
      <c r="N27" s="55"/>
      <c r="O27" s="55"/>
      <c r="P27" s="55"/>
      <c r="Q27" s="55"/>
      <c r="R27" s="55"/>
      <c r="S27" s="55"/>
      <c r="T27" s="55"/>
    </row>
    <row r="28" spans="1:20" x14ac:dyDescent="0.25">
      <c r="A28" s="34" t="s">
        <v>55</v>
      </c>
      <c r="B28" s="55"/>
      <c r="C28" s="55"/>
      <c r="D28" s="55"/>
      <c r="E28" s="55"/>
      <c r="F28" s="55"/>
      <c r="G28" s="55"/>
      <c r="H28" s="55"/>
      <c r="I28" s="55"/>
      <c r="J28" s="55"/>
      <c r="K28" s="55"/>
      <c r="L28" s="55"/>
      <c r="M28" s="55"/>
      <c r="N28" s="55"/>
      <c r="O28" s="55"/>
      <c r="P28" s="55"/>
      <c r="Q28" s="55"/>
      <c r="R28" s="55"/>
      <c r="S28" s="55"/>
      <c r="T28" s="54"/>
    </row>
    <row r="29" spans="1:20" x14ac:dyDescent="0.25">
      <c r="A29" s="34" t="s">
        <v>56</v>
      </c>
      <c r="B29" s="28"/>
      <c r="C29" s="28"/>
      <c r="D29" s="28"/>
      <c r="E29" s="28"/>
      <c r="F29" s="28"/>
      <c r="G29" s="28"/>
      <c r="H29" s="28"/>
      <c r="I29" s="28"/>
      <c r="J29" s="28"/>
      <c r="K29" s="28"/>
      <c r="L29" s="28"/>
      <c r="M29" s="28"/>
      <c r="N29" s="28"/>
      <c r="O29" s="28"/>
      <c r="P29" s="28"/>
      <c r="Q29" s="28"/>
      <c r="R29" s="28"/>
      <c r="S29" s="28"/>
      <c r="T29" s="28"/>
    </row>
    <row r="30" spans="1:20" x14ac:dyDescent="0.25">
      <c r="A30" s="34" t="s">
        <v>57</v>
      </c>
      <c r="B30" s="28"/>
      <c r="C30" s="28"/>
      <c r="D30" s="28"/>
      <c r="E30" s="28"/>
      <c r="F30" s="28"/>
      <c r="G30" s="28"/>
      <c r="H30" s="28"/>
      <c r="I30" s="28"/>
      <c r="J30" s="28"/>
      <c r="K30" s="28"/>
      <c r="L30" s="28"/>
      <c r="M30" s="28"/>
      <c r="N30" s="28"/>
      <c r="O30" s="28"/>
      <c r="P30" s="28"/>
      <c r="Q30" s="28"/>
      <c r="R30" s="28"/>
      <c r="S30" s="28"/>
      <c r="T30" s="28"/>
    </row>
    <row r="31" spans="1:20" x14ac:dyDescent="0.25">
      <c r="A31" s="34" t="s">
        <v>58</v>
      </c>
      <c r="B31" s="56"/>
      <c r="C31" s="56"/>
      <c r="D31" s="56"/>
      <c r="E31" s="56"/>
      <c r="F31" s="56"/>
      <c r="G31" s="56"/>
      <c r="H31" s="56"/>
      <c r="I31" s="56"/>
      <c r="J31" s="56"/>
      <c r="K31" s="56"/>
      <c r="L31" s="56"/>
      <c r="M31" s="56"/>
      <c r="N31" s="56"/>
      <c r="O31" s="56"/>
      <c r="P31" s="56"/>
      <c r="Q31" s="56"/>
      <c r="R31" s="56"/>
      <c r="S31" s="56"/>
      <c r="T31" s="28"/>
    </row>
    <row r="32" spans="1:20" x14ac:dyDescent="0.25">
      <c r="A32" s="28" t="s">
        <v>82</v>
      </c>
      <c r="B32" s="28"/>
      <c r="C32" s="28"/>
      <c r="D32" s="28"/>
      <c r="E32" s="28"/>
      <c r="F32" s="28"/>
      <c r="G32" s="28"/>
      <c r="H32" s="28"/>
      <c r="I32" s="28"/>
      <c r="J32" s="28"/>
      <c r="K32" s="28"/>
      <c r="L32" s="28"/>
      <c r="M32" s="28"/>
      <c r="N32" s="28"/>
      <c r="O32" s="28"/>
      <c r="P32" s="28"/>
      <c r="Q32" s="28"/>
      <c r="R32" s="28"/>
      <c r="S32" s="28"/>
      <c r="T32" s="28"/>
    </row>
    <row r="34" spans="1:1" x14ac:dyDescent="0.25">
      <c r="A34"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topLeftCell="A4" workbookViewId="0">
      <selection activeCell="A26" sqref="A26"/>
    </sheetView>
  </sheetViews>
  <sheetFormatPr defaultRowHeight="15" x14ac:dyDescent="0.25"/>
  <cols>
    <col min="1" max="1" width="58.140625" customWidth="1"/>
  </cols>
  <sheetData>
    <row r="1" spans="1:20" x14ac:dyDescent="0.25">
      <c r="A1" s="29" t="s">
        <v>73</v>
      </c>
      <c r="B1" s="28"/>
      <c r="C1" s="28"/>
      <c r="D1" s="28"/>
      <c r="E1" s="28"/>
      <c r="F1" s="28"/>
      <c r="G1" s="28"/>
      <c r="H1" s="28"/>
      <c r="I1" s="28"/>
      <c r="J1" s="28"/>
      <c r="K1" s="28"/>
      <c r="L1" s="28"/>
      <c r="M1" s="28"/>
      <c r="N1" s="28"/>
      <c r="O1" s="28"/>
      <c r="P1" s="28"/>
      <c r="Q1" s="28"/>
      <c r="R1" s="28"/>
      <c r="S1" s="28"/>
      <c r="T1" s="28"/>
    </row>
    <row r="2" spans="1:20" x14ac:dyDescent="0.25">
      <c r="A2" s="64"/>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0" ht="17.25" x14ac:dyDescent="0.25">
      <c r="A3" s="28" t="s">
        <v>78</v>
      </c>
      <c r="B3" s="75">
        <v>13.303309688825129</v>
      </c>
      <c r="C3" s="75">
        <v>13.274771419319171</v>
      </c>
      <c r="D3" s="75">
        <v>13.557675627329228</v>
      </c>
      <c r="E3" s="75">
        <v>13.693796375458691</v>
      </c>
      <c r="F3" s="75">
        <v>13.324280032548664</v>
      </c>
      <c r="G3" s="75">
        <v>13.361843848377198</v>
      </c>
      <c r="H3" s="75">
        <v>13.43027858315727</v>
      </c>
      <c r="I3" s="75">
        <v>13.722496569555846</v>
      </c>
      <c r="J3" s="75">
        <v>13.693252466320248</v>
      </c>
      <c r="K3" s="75">
        <v>13.753326242048196</v>
      </c>
      <c r="L3" s="75">
        <v>13.814883774765665</v>
      </c>
      <c r="M3" s="75">
        <v>13.753414059164996</v>
      </c>
      <c r="N3" s="75">
        <v>13.489824822252034</v>
      </c>
      <c r="O3" s="75">
        <v>13.305630904865634</v>
      </c>
      <c r="P3" s="75">
        <v>12.887087919742363</v>
      </c>
      <c r="Q3" s="75">
        <v>12.839127156251092</v>
      </c>
      <c r="R3" s="75">
        <v>12.54123167184736</v>
      </c>
      <c r="S3" s="75">
        <v>12.061661046198816</v>
      </c>
      <c r="T3" s="75">
        <v>11.738884104165448</v>
      </c>
    </row>
    <row r="4" spans="1:20" ht="17.25" x14ac:dyDescent="0.25">
      <c r="A4" s="28" t="s">
        <v>79</v>
      </c>
      <c r="B4" s="75">
        <v>0.56079999999999997</v>
      </c>
      <c r="C4" s="75">
        <v>0.60924999999999996</v>
      </c>
      <c r="D4" s="75">
        <v>0.47766999999999998</v>
      </c>
      <c r="E4" s="75">
        <v>0.49704999999999999</v>
      </c>
      <c r="F4" s="75">
        <v>0.4027</v>
      </c>
      <c r="G4" s="75">
        <v>0.4027</v>
      </c>
      <c r="H4" s="75">
        <v>0.4027</v>
      </c>
      <c r="I4" s="75">
        <v>0.4027</v>
      </c>
      <c r="J4" s="75">
        <v>0.4027</v>
      </c>
      <c r="K4" s="75">
        <v>0.39269999999999999</v>
      </c>
      <c r="L4" s="75">
        <v>0.39269999999999999</v>
      </c>
      <c r="M4" s="75">
        <v>0.39269999999999999</v>
      </c>
      <c r="N4" s="75">
        <v>0.39269999999999999</v>
      </c>
      <c r="O4" s="75">
        <v>0.39269999999999999</v>
      </c>
      <c r="P4" s="75">
        <v>0.39269999999999999</v>
      </c>
      <c r="Q4" s="75">
        <v>0.39269999999999999</v>
      </c>
      <c r="R4" s="75">
        <v>0.39269999999999999</v>
      </c>
      <c r="S4" s="75">
        <v>0.39269999999999999</v>
      </c>
      <c r="T4" s="75">
        <v>0.39269999999999999</v>
      </c>
    </row>
    <row r="5" spans="1:20" x14ac:dyDescent="0.25">
      <c r="A5" s="28" t="s">
        <v>40</v>
      </c>
      <c r="B5" s="75">
        <v>1.5894061230000001</v>
      </c>
      <c r="C5" s="75">
        <v>1.638926306538919</v>
      </c>
      <c r="D5" s="75">
        <v>1.6388810455599248</v>
      </c>
      <c r="E5" s="75">
        <v>1.7142114171401184</v>
      </c>
      <c r="F5" s="75">
        <v>1.7242413795096778</v>
      </c>
      <c r="G5" s="75">
        <v>1.7247667845763512</v>
      </c>
      <c r="H5" s="75">
        <v>1.7252922017971795</v>
      </c>
      <c r="I5" s="75">
        <v>1.7744794540036872</v>
      </c>
      <c r="J5" s="75">
        <v>1.7742399730889653</v>
      </c>
      <c r="K5" s="75">
        <v>1.7740155020927395</v>
      </c>
      <c r="L5" s="75">
        <v>1.7738057467028823</v>
      </c>
      <c r="M5" s="75">
        <v>1.7736104183780923</v>
      </c>
      <c r="N5" s="75">
        <v>1.7734292342347406</v>
      </c>
      <c r="O5" s="75">
        <v>1.7732619169359367</v>
      </c>
      <c r="P5" s="75">
        <v>1.7731081945827676</v>
      </c>
      <c r="Q5" s="75">
        <v>1.7738586585937461</v>
      </c>
      <c r="R5" s="75">
        <v>1.7752314219382077</v>
      </c>
      <c r="S5" s="75">
        <v>1.7764913217709524</v>
      </c>
      <c r="T5" s="75">
        <v>1.7776483710887052</v>
      </c>
    </row>
    <row r="6" spans="1:20" x14ac:dyDescent="0.25">
      <c r="A6" s="28" t="s">
        <v>74</v>
      </c>
      <c r="B6" s="75">
        <v>3.7711621510091793</v>
      </c>
      <c r="C6" s="75">
        <v>3.8287627950780081</v>
      </c>
      <c r="D6" s="75">
        <v>3.8852153313280855</v>
      </c>
      <c r="E6" s="75">
        <v>3.9407863181637905</v>
      </c>
      <c r="F6" s="75">
        <v>3.9937142949211073</v>
      </c>
      <c r="G6" s="75">
        <v>4.0414014365178081</v>
      </c>
      <c r="H6" s="75">
        <v>4.0858428385381451</v>
      </c>
      <c r="I6" s="75">
        <v>4.1276126694952398</v>
      </c>
      <c r="J6" s="75">
        <v>4.167557535042425</v>
      </c>
      <c r="K6" s="75">
        <v>4.2060689901762647</v>
      </c>
      <c r="L6" s="75">
        <v>4.2437811797043725</v>
      </c>
      <c r="M6" s="75">
        <v>4.281363543128319</v>
      </c>
      <c r="N6" s="75">
        <v>4.3185065383945931</v>
      </c>
      <c r="O6" s="75">
        <v>4.3547604563446622</v>
      </c>
      <c r="P6" s="75">
        <v>4.3917072157791965</v>
      </c>
      <c r="Q6" s="75">
        <v>4.4269108599251004</v>
      </c>
      <c r="R6" s="75">
        <v>4.4606978196450831</v>
      </c>
      <c r="S6" s="75">
        <v>4.4925917338922154</v>
      </c>
      <c r="T6" s="75">
        <v>4.522393096243996</v>
      </c>
    </row>
    <row r="7" spans="1:20" x14ac:dyDescent="0.25">
      <c r="A7" s="28" t="s">
        <v>75</v>
      </c>
      <c r="B7" s="75">
        <v>0.78945235736517472</v>
      </c>
      <c r="C7" s="75">
        <v>0.67161013918311674</v>
      </c>
      <c r="D7" s="75">
        <v>0.68389338798858568</v>
      </c>
      <c r="E7" s="75">
        <v>0.68734352552278177</v>
      </c>
      <c r="F7" s="75">
        <v>0.67950537536471456</v>
      </c>
      <c r="G7" s="75">
        <v>0.68026939604324432</v>
      </c>
      <c r="H7" s="75">
        <v>0.68175540291521197</v>
      </c>
      <c r="I7" s="75">
        <v>0.68802463919084855</v>
      </c>
      <c r="J7" s="75">
        <v>0.68738195389127976</v>
      </c>
      <c r="K7" s="75">
        <v>0.68860440310003312</v>
      </c>
      <c r="L7" s="75">
        <v>0.68994598241430805</v>
      </c>
      <c r="M7" s="75">
        <v>0.68888759510117037</v>
      </c>
      <c r="N7" s="75">
        <v>0.68370796802800105</v>
      </c>
      <c r="O7" s="75">
        <v>0.68012177492005987</v>
      </c>
      <c r="P7" s="75">
        <v>0.67172582936887182</v>
      </c>
      <c r="Q7" s="75">
        <v>0.67110899798384971</v>
      </c>
      <c r="R7" s="75">
        <v>0.66523541818196186</v>
      </c>
      <c r="S7" s="75">
        <v>0.65587384327923992</v>
      </c>
      <c r="T7" s="75">
        <v>0.6326461126113756</v>
      </c>
    </row>
    <row r="8" spans="1:20" x14ac:dyDescent="0.25">
      <c r="A8" s="28" t="s">
        <v>76</v>
      </c>
      <c r="B8" s="75">
        <v>0.6214389288222294</v>
      </c>
      <c r="C8" s="75">
        <v>0.61005254119769659</v>
      </c>
      <c r="D8" s="75">
        <v>0</v>
      </c>
      <c r="E8" s="75">
        <v>0</v>
      </c>
      <c r="F8" s="75">
        <v>0</v>
      </c>
      <c r="G8" s="75">
        <v>0</v>
      </c>
      <c r="H8" s="75">
        <v>0</v>
      </c>
      <c r="I8" s="75">
        <v>0</v>
      </c>
      <c r="J8" s="75">
        <v>0</v>
      </c>
      <c r="K8" s="75">
        <v>0</v>
      </c>
      <c r="L8" s="75">
        <v>0</v>
      </c>
      <c r="M8" s="75">
        <v>0</v>
      </c>
      <c r="N8" s="75">
        <v>0</v>
      </c>
      <c r="O8" s="75">
        <v>0</v>
      </c>
      <c r="P8" s="75">
        <v>0</v>
      </c>
      <c r="Q8" s="75">
        <v>0</v>
      </c>
      <c r="R8" s="75">
        <v>0</v>
      </c>
      <c r="S8" s="75">
        <v>0</v>
      </c>
      <c r="T8" s="75">
        <v>0</v>
      </c>
    </row>
    <row r="9" spans="1:20" x14ac:dyDescent="0.25">
      <c r="A9" s="76" t="s">
        <v>77</v>
      </c>
      <c r="B9" s="76">
        <v>20.635569249021714</v>
      </c>
      <c r="C9" s="76">
        <v>20.633373201316907</v>
      </c>
      <c r="D9" s="76">
        <v>20.243335392205825</v>
      </c>
      <c r="E9" s="76">
        <v>20.53318763628538</v>
      </c>
      <c r="F9" s="76">
        <v>20.124441082344166</v>
      </c>
      <c r="G9" s="76">
        <v>20.2109814655146</v>
      </c>
      <c r="H9" s="76">
        <v>20.325869026407805</v>
      </c>
      <c r="I9" s="76">
        <v>20.715313332245621</v>
      </c>
      <c r="J9" s="76">
        <v>20.725131928342915</v>
      </c>
      <c r="K9" s="76">
        <v>20.814715137417235</v>
      </c>
      <c r="L9" s="76">
        <v>20.915116683587229</v>
      </c>
      <c r="M9" s="76">
        <v>20.889975615772578</v>
      </c>
      <c r="N9" s="76">
        <v>20.658168562909371</v>
      </c>
      <c r="O9" s="76">
        <v>20.506475053066293</v>
      </c>
      <c r="P9" s="76">
        <v>20.116329159473199</v>
      </c>
      <c r="Q9" s="76">
        <v>20.103705672753787</v>
      </c>
      <c r="R9" s="76">
        <v>19.835096331612611</v>
      </c>
      <c r="S9" s="76">
        <v>19.379317945141224</v>
      </c>
      <c r="T9" s="76">
        <v>19.064271684109524</v>
      </c>
    </row>
    <row r="10" spans="1:20" x14ac:dyDescent="0.25">
      <c r="A10" s="54"/>
      <c r="B10" s="77"/>
      <c r="C10" s="77"/>
      <c r="D10" s="77"/>
      <c r="E10" s="77"/>
      <c r="F10" s="77"/>
      <c r="G10" s="77"/>
      <c r="H10" s="77"/>
      <c r="I10" s="77"/>
      <c r="J10" s="77"/>
      <c r="K10" s="77"/>
      <c r="L10" s="77"/>
      <c r="M10" s="77"/>
      <c r="N10" s="77"/>
      <c r="O10" s="77"/>
      <c r="P10" s="77"/>
      <c r="Q10" s="77"/>
      <c r="R10" s="77"/>
      <c r="S10" s="77"/>
      <c r="T10" s="77"/>
    </row>
    <row r="11" spans="1:20" x14ac:dyDescent="0.25">
      <c r="A11" s="61" t="s">
        <v>55</v>
      </c>
      <c r="B11" s="28"/>
      <c r="C11" s="78"/>
      <c r="D11" s="78"/>
      <c r="E11" s="78"/>
      <c r="F11" s="78"/>
      <c r="G11" s="78"/>
      <c r="H11" s="78"/>
      <c r="I11" s="78"/>
      <c r="J11" s="78"/>
      <c r="K11" s="78"/>
      <c r="L11" s="78"/>
      <c r="M11" s="78"/>
      <c r="N11" s="78"/>
      <c r="O11" s="78"/>
      <c r="P11" s="78"/>
      <c r="Q11" s="78"/>
      <c r="R11" s="78"/>
      <c r="S11" s="78"/>
      <c r="T11" s="78"/>
    </row>
    <row r="12" spans="1:20" ht="17.25" x14ac:dyDescent="0.25">
      <c r="A12" s="54" t="s">
        <v>80</v>
      </c>
      <c r="B12" s="28"/>
      <c r="C12" s="28"/>
      <c r="D12" s="28"/>
      <c r="E12" s="28"/>
      <c r="F12" s="28"/>
      <c r="G12" s="28"/>
      <c r="H12" s="28"/>
      <c r="I12" s="28"/>
      <c r="J12" s="28"/>
      <c r="K12" s="28"/>
      <c r="L12" s="28"/>
      <c r="M12" s="28"/>
      <c r="N12" s="28"/>
      <c r="O12" s="28"/>
      <c r="P12" s="28"/>
      <c r="Q12" s="28"/>
      <c r="R12" s="28"/>
      <c r="S12" s="28"/>
      <c r="T12" s="28"/>
    </row>
    <row r="13" spans="1:20" ht="17.25" x14ac:dyDescent="0.25">
      <c r="A13" s="54" t="s">
        <v>81</v>
      </c>
      <c r="B13" s="28"/>
      <c r="C13" s="28"/>
      <c r="D13" s="28"/>
      <c r="E13" s="28"/>
      <c r="F13" s="28"/>
      <c r="G13" s="28"/>
      <c r="H13" s="28"/>
      <c r="I13" s="28"/>
      <c r="J13" s="28"/>
      <c r="K13" s="28"/>
      <c r="L13" s="28"/>
      <c r="M13" s="28"/>
      <c r="N13" s="28"/>
      <c r="O13" s="28"/>
      <c r="P13" s="28"/>
      <c r="Q13" s="28"/>
      <c r="R13" s="28"/>
      <c r="S13" s="28"/>
      <c r="T13" s="28"/>
    </row>
    <row r="14" spans="1:20" x14ac:dyDescent="0.25">
      <c r="A14" s="54"/>
      <c r="B14" s="28"/>
      <c r="C14" s="28"/>
      <c r="D14" s="28"/>
      <c r="E14" s="28"/>
      <c r="F14" s="28"/>
      <c r="G14" s="28"/>
      <c r="H14" s="28"/>
      <c r="I14" s="28"/>
      <c r="J14" s="28"/>
      <c r="K14" s="28"/>
      <c r="L14" s="28"/>
      <c r="M14" s="28"/>
      <c r="N14" s="28"/>
      <c r="O14" s="28"/>
      <c r="P14" s="28"/>
      <c r="Q14" s="28"/>
      <c r="R14" s="28"/>
      <c r="S14" s="28"/>
      <c r="T14" s="28"/>
    </row>
    <row r="15" spans="1:20" x14ac:dyDescent="0.25">
      <c r="A15" s="54"/>
      <c r="B15" s="28"/>
      <c r="C15" s="28"/>
      <c r="D15" s="28"/>
      <c r="E15" s="28"/>
      <c r="F15" s="28"/>
      <c r="G15" s="28"/>
      <c r="H15" s="28"/>
      <c r="I15" s="28"/>
      <c r="J15" s="28"/>
      <c r="K15" s="28"/>
      <c r="L15" s="28"/>
      <c r="M15" s="28"/>
      <c r="N15" s="28"/>
      <c r="O15" s="28"/>
      <c r="P15" s="28"/>
      <c r="Q15" s="28"/>
      <c r="R15" s="28"/>
      <c r="S15" s="28"/>
      <c r="T15" s="28"/>
    </row>
    <row r="16" spans="1:20" x14ac:dyDescent="0.25">
      <c r="A16" s="29" t="s">
        <v>84</v>
      </c>
      <c r="B16" s="28"/>
      <c r="C16" s="28"/>
      <c r="D16" s="28"/>
      <c r="E16" s="28"/>
      <c r="F16" s="28"/>
      <c r="G16" s="28"/>
      <c r="H16" s="28"/>
      <c r="I16" s="28"/>
      <c r="J16" s="28"/>
      <c r="K16" s="28"/>
      <c r="L16" s="28"/>
      <c r="M16" s="28"/>
      <c r="N16" s="28"/>
      <c r="O16" s="28"/>
      <c r="P16" s="28"/>
      <c r="Q16" s="28"/>
      <c r="R16" s="28"/>
      <c r="S16" s="28"/>
      <c r="T16" s="28"/>
    </row>
    <row r="17" spans="1:5" x14ac:dyDescent="0.25">
      <c r="A17" s="64"/>
      <c r="B17" s="74">
        <v>2017</v>
      </c>
      <c r="C17" s="74">
        <v>2018</v>
      </c>
      <c r="D17" s="74">
        <v>2019</v>
      </c>
      <c r="E17" s="74">
        <v>2020</v>
      </c>
    </row>
    <row r="18" spans="1:5" x14ac:dyDescent="0.25">
      <c r="A18" t="s">
        <v>85</v>
      </c>
      <c r="B18" s="79">
        <v>0.10335000000000001</v>
      </c>
      <c r="C18" s="79">
        <v>0.20634999999999998</v>
      </c>
      <c r="D18" s="79">
        <v>0.25530000000000003</v>
      </c>
      <c r="E18" s="79">
        <v>0.28199999999999997</v>
      </c>
    </row>
    <row r="19" spans="1:5" x14ac:dyDescent="0.25">
      <c r="A19" t="s">
        <v>86</v>
      </c>
      <c r="B19" s="82">
        <v>0.25800000000000001</v>
      </c>
      <c r="C19" s="79">
        <v>0.26502499999999996</v>
      </c>
      <c r="D19" s="79">
        <v>0.23960000000000004</v>
      </c>
      <c r="E19" s="79">
        <v>0.24087499999999998</v>
      </c>
    </row>
    <row r="20" spans="1:5" x14ac:dyDescent="0.25">
      <c r="A20" t="s">
        <v>87</v>
      </c>
      <c r="B20" s="82"/>
      <c r="C20" s="79">
        <v>0.17497500000000002</v>
      </c>
      <c r="D20" s="79">
        <v>0.24139999999999998</v>
      </c>
      <c r="E20" s="79">
        <v>0.25287500000000002</v>
      </c>
    </row>
    <row r="21" spans="1:5" x14ac:dyDescent="0.25">
      <c r="A21" t="s">
        <v>88</v>
      </c>
      <c r="B21" s="79">
        <v>1.125E-2</v>
      </c>
      <c r="C21" s="79">
        <v>1.8450000000000001E-2</v>
      </c>
      <c r="D21" s="79">
        <v>1.9899999999999998E-2</v>
      </c>
      <c r="E21" s="79">
        <v>0.02</v>
      </c>
    </row>
    <row r="22" spans="1:5" x14ac:dyDescent="0.25">
      <c r="A22" t="s">
        <v>89</v>
      </c>
      <c r="B22" s="79">
        <v>0.66225000000000001</v>
      </c>
      <c r="C22" s="79">
        <v>0.86575000000000002</v>
      </c>
      <c r="D22" s="79">
        <v>0.86075000000000002</v>
      </c>
      <c r="E22" s="79">
        <v>0.86850000000000005</v>
      </c>
    </row>
    <row r="23" spans="1:5" x14ac:dyDescent="0.25">
      <c r="A23" t="s">
        <v>83</v>
      </c>
      <c r="B23" s="17">
        <v>1.3962492093258501</v>
      </c>
      <c r="C23" s="17">
        <v>2.18904128655657</v>
      </c>
      <c r="D23" s="17">
        <v>2.2955806394475098</v>
      </c>
      <c r="E23" s="17">
        <v>2.4135249502579601</v>
      </c>
    </row>
    <row r="24" spans="1:5" x14ac:dyDescent="0.25">
      <c r="A24" s="80" t="s">
        <v>35</v>
      </c>
      <c r="B24" s="81">
        <f>SUM(B18:B23)</f>
        <v>2.4310992093258501</v>
      </c>
      <c r="C24" s="81">
        <f t="shared" ref="C24:E24" si="0">SUM(C18:C23)</f>
        <v>3.7195912865565699</v>
      </c>
      <c r="D24" s="81">
        <f t="shared" si="0"/>
        <v>3.9125306394475099</v>
      </c>
      <c r="E24" s="81">
        <f t="shared" si="0"/>
        <v>4.0777749502579601</v>
      </c>
    </row>
    <row r="25" spans="1:5" x14ac:dyDescent="0.25">
      <c r="B25" s="17"/>
      <c r="C25" s="17"/>
      <c r="D25" s="17"/>
      <c r="E25" s="17"/>
    </row>
    <row r="26" spans="1:5" x14ac:dyDescent="0.25">
      <c r="A26" s="28" t="s">
        <v>93</v>
      </c>
    </row>
  </sheetData>
  <mergeCells count="1">
    <mergeCell ref="B19:B2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activeCell="E12" sqref="E12"/>
    </sheetView>
  </sheetViews>
  <sheetFormatPr defaultRowHeight="15" x14ac:dyDescent="0.25"/>
  <cols>
    <col min="1" max="1" width="9.140625" customWidth="1"/>
  </cols>
  <sheetData>
    <row r="1" spans="1:20" x14ac:dyDescent="0.25">
      <c r="A1" s="83" t="s">
        <v>59</v>
      </c>
      <c r="B1" s="83"/>
      <c r="C1" s="83"/>
      <c r="D1" s="83"/>
      <c r="E1" s="83"/>
      <c r="F1" s="83"/>
      <c r="G1" s="83"/>
      <c r="H1" s="83"/>
      <c r="I1" s="83"/>
      <c r="J1" s="83"/>
      <c r="K1" s="83"/>
      <c r="L1" s="83"/>
      <c r="M1" s="83"/>
      <c r="N1" s="83"/>
      <c r="O1" s="83"/>
      <c r="P1" s="83"/>
      <c r="Q1" s="83"/>
      <c r="R1" s="83"/>
      <c r="S1" s="83"/>
      <c r="T1" s="83"/>
    </row>
    <row r="2" spans="1:20" x14ac:dyDescent="0.25">
      <c r="A2" s="83"/>
      <c r="B2" s="83"/>
      <c r="C2" s="83"/>
      <c r="D2" s="83"/>
      <c r="E2" s="83"/>
      <c r="F2" s="83"/>
      <c r="G2" s="83"/>
      <c r="H2" s="83"/>
      <c r="I2" s="83"/>
      <c r="J2" s="83"/>
      <c r="K2" s="83"/>
      <c r="L2" s="83"/>
      <c r="M2" s="83"/>
      <c r="N2" s="83"/>
      <c r="O2" s="83"/>
      <c r="P2" s="83"/>
      <c r="Q2" s="83"/>
      <c r="R2" s="83"/>
      <c r="S2" s="83"/>
      <c r="T2" s="83"/>
    </row>
    <row r="3" spans="1:20" x14ac:dyDescent="0.25">
      <c r="A3" s="83"/>
      <c r="B3" s="83"/>
      <c r="C3" s="83"/>
      <c r="D3" s="83"/>
      <c r="E3" s="83"/>
      <c r="F3" s="83"/>
      <c r="G3" s="83"/>
      <c r="H3" s="83"/>
      <c r="I3" s="83"/>
      <c r="J3" s="83"/>
      <c r="K3" s="83"/>
      <c r="L3" s="83"/>
      <c r="M3" s="83"/>
      <c r="N3" s="83"/>
      <c r="O3" s="83"/>
      <c r="P3" s="83"/>
      <c r="Q3" s="83"/>
      <c r="R3" s="83"/>
      <c r="S3" s="83"/>
      <c r="T3" s="83"/>
    </row>
    <row r="4" spans="1:20" x14ac:dyDescent="0.25">
      <c r="A4" s="83"/>
      <c r="B4" s="83"/>
      <c r="C4" s="83"/>
      <c r="D4" s="83"/>
      <c r="E4" s="83"/>
      <c r="F4" s="83"/>
      <c r="G4" s="83"/>
      <c r="H4" s="83"/>
      <c r="I4" s="83"/>
      <c r="J4" s="83"/>
      <c r="K4" s="83"/>
      <c r="L4" s="83"/>
      <c r="M4" s="83"/>
      <c r="N4" s="83"/>
      <c r="O4" s="83"/>
      <c r="P4" s="83"/>
      <c r="Q4" s="83"/>
      <c r="R4" s="83"/>
      <c r="S4" s="83"/>
      <c r="T4" s="83"/>
    </row>
    <row r="6" spans="1:20" x14ac:dyDescent="0.25">
      <c r="A6" t="s">
        <v>68</v>
      </c>
    </row>
  </sheetData>
  <mergeCells count="1">
    <mergeCell ref="A1:T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workbookViewId="0">
      <selection activeCell="A17" sqref="A17"/>
    </sheetView>
  </sheetViews>
  <sheetFormatPr defaultRowHeight="15" x14ac:dyDescent="0.25"/>
  <cols>
    <col min="1" max="1" width="43" customWidth="1"/>
    <col min="2" max="20" width="8.7109375" customWidth="1"/>
  </cols>
  <sheetData>
    <row r="1" spans="1:20" x14ac:dyDescent="0.25">
      <c r="A1" s="32" t="s">
        <v>69</v>
      </c>
      <c r="B1" s="33"/>
      <c r="C1" s="33"/>
      <c r="D1" s="33"/>
      <c r="E1" s="33"/>
      <c r="F1" s="33"/>
      <c r="G1" s="33"/>
      <c r="H1" s="33"/>
      <c r="I1" s="33"/>
      <c r="J1" s="33"/>
      <c r="K1" s="33"/>
      <c r="L1" s="33"/>
      <c r="M1" s="33"/>
      <c r="N1" s="33"/>
      <c r="O1" s="33"/>
      <c r="P1" s="33"/>
      <c r="Q1" s="33"/>
      <c r="R1" s="33"/>
      <c r="S1" s="33"/>
      <c r="T1" s="33"/>
    </row>
    <row r="2" spans="1:20" x14ac:dyDescent="0.25">
      <c r="A2" s="67"/>
      <c r="B2" s="68">
        <v>2017</v>
      </c>
      <c r="C2" s="68">
        <v>2018</v>
      </c>
      <c r="D2" s="68">
        <v>2019</v>
      </c>
      <c r="E2" s="68">
        <v>2020</v>
      </c>
      <c r="F2" s="68">
        <v>2021</v>
      </c>
      <c r="G2" s="68">
        <v>2022</v>
      </c>
      <c r="H2" s="68">
        <v>2023</v>
      </c>
      <c r="I2" s="68">
        <v>2024</v>
      </c>
      <c r="J2" s="68">
        <v>2025</v>
      </c>
      <c r="K2" s="68">
        <v>2026</v>
      </c>
      <c r="L2" s="68">
        <v>2027</v>
      </c>
      <c r="M2" s="68">
        <v>2028</v>
      </c>
      <c r="N2" s="68">
        <v>2029</v>
      </c>
      <c r="O2" s="68">
        <v>2030</v>
      </c>
      <c r="P2" s="68">
        <v>2031</v>
      </c>
      <c r="Q2" s="68">
        <v>2032</v>
      </c>
      <c r="R2" s="68">
        <v>2033</v>
      </c>
      <c r="S2" s="68">
        <v>2034</v>
      </c>
      <c r="T2" s="68">
        <v>2035</v>
      </c>
    </row>
    <row r="3" spans="1:20" x14ac:dyDescent="0.25">
      <c r="A3" s="34" t="s">
        <v>38</v>
      </c>
      <c r="B3" s="35">
        <v>37.145126756953722</v>
      </c>
      <c r="C3" s="35">
        <v>38.721916014517603</v>
      </c>
      <c r="D3" s="35">
        <v>39.30407258467541</v>
      </c>
      <c r="E3" s="35">
        <v>40.090791662242331</v>
      </c>
      <c r="F3" s="35">
        <v>40.893210130964903</v>
      </c>
      <c r="G3" s="35">
        <v>41.711614383352313</v>
      </c>
      <c r="H3" s="35">
        <v>42.546348466211874</v>
      </c>
      <c r="I3" s="35">
        <v>43.397746461150497</v>
      </c>
      <c r="J3" s="35">
        <v>44.266151846117303</v>
      </c>
      <c r="K3" s="35">
        <v>45.15190960583265</v>
      </c>
      <c r="L3" s="35">
        <v>46.055374221543758</v>
      </c>
      <c r="M3" s="35">
        <v>46.976907545512404</v>
      </c>
      <c r="N3" s="35">
        <v>47.916867554287258</v>
      </c>
      <c r="O3" s="35">
        <v>48.875617828944392</v>
      </c>
      <c r="P3" s="35">
        <v>49.853552269436676</v>
      </c>
      <c r="Q3" s="35">
        <v>50.851026849500236</v>
      </c>
      <c r="R3" s="35">
        <v>51.868436323974088</v>
      </c>
      <c r="S3" s="35">
        <v>52.906174069506079</v>
      </c>
      <c r="T3" s="35">
        <v>53.964644461498118</v>
      </c>
    </row>
    <row r="4" spans="1:20" ht="15" customHeight="1" x14ac:dyDescent="0.25">
      <c r="A4" s="34" t="s">
        <v>39</v>
      </c>
      <c r="B4" s="35">
        <v>2.921705122384942</v>
      </c>
      <c r="C4" s="35">
        <v>2.9864285842349392</v>
      </c>
      <c r="D4" s="35">
        <v>3.0983575701794965</v>
      </c>
      <c r="E4" s="35">
        <v>3.1795212679816722</v>
      </c>
      <c r="F4" s="35">
        <v>3.1258450674356522</v>
      </c>
      <c r="G4" s="35">
        <v>3.1881847396405667</v>
      </c>
      <c r="H4" s="35">
        <v>3.2429093242588487</v>
      </c>
      <c r="I4" s="35">
        <v>3.3898768821533625</v>
      </c>
      <c r="J4" s="35">
        <v>3.4201968281193089</v>
      </c>
      <c r="K4" s="35">
        <v>3.5236595609322992</v>
      </c>
      <c r="L4" s="35">
        <v>3.5974960456267677</v>
      </c>
      <c r="M4" s="35">
        <v>3.6281741903824787</v>
      </c>
      <c r="N4" s="35">
        <v>3.6047914757308797</v>
      </c>
      <c r="O4" s="35">
        <v>3.5930566679586557</v>
      </c>
      <c r="P4" s="35">
        <v>3.5038212387693703</v>
      </c>
      <c r="Q4" s="35">
        <v>3.5242769524638651</v>
      </c>
      <c r="R4" s="35">
        <v>3.45710731813453</v>
      </c>
      <c r="S4" s="35">
        <v>3.320495766241375</v>
      </c>
      <c r="T4" s="35">
        <v>3.2238399575793584</v>
      </c>
    </row>
    <row r="5" spans="1:20" ht="15" customHeight="1" x14ac:dyDescent="0.25">
      <c r="A5" s="36" t="s">
        <v>40</v>
      </c>
      <c r="B5" s="35">
        <v>13.694601413448304</v>
      </c>
      <c r="C5" s="35">
        <v>14.425952363831485</v>
      </c>
      <c r="D5" s="35">
        <v>14.756938837962508</v>
      </c>
      <c r="E5" s="35">
        <v>15.746224218748372</v>
      </c>
      <c r="F5" s="35">
        <v>16.20867609168323</v>
      </c>
      <c r="G5" s="35">
        <v>16.545519305438184</v>
      </c>
      <c r="H5" s="35">
        <v>16.88509220667471</v>
      </c>
      <c r="I5" s="35">
        <v>17.671404198813189</v>
      </c>
      <c r="J5" s="35">
        <v>18.029015502210701</v>
      </c>
      <c r="K5" s="35">
        <v>18.395794103832316</v>
      </c>
      <c r="L5" s="35">
        <v>18.695686444410008</v>
      </c>
      <c r="M5" s="35">
        <v>18.944366973087522</v>
      </c>
      <c r="N5" s="35">
        <v>19.228734704463434</v>
      </c>
      <c r="O5" s="35">
        <v>19.483126378599202</v>
      </c>
      <c r="P5" s="35">
        <v>19.743596398511901</v>
      </c>
      <c r="Q5" s="35">
        <v>19.969834008221405</v>
      </c>
      <c r="R5" s="35">
        <v>21.036112084890767</v>
      </c>
      <c r="S5" s="35">
        <v>21.191615149629538</v>
      </c>
      <c r="T5" s="35">
        <v>21.332526967834507</v>
      </c>
    </row>
    <row r="6" spans="1:20" x14ac:dyDescent="0.25">
      <c r="A6" s="34" t="s">
        <v>70</v>
      </c>
      <c r="B6" s="35">
        <v>4.0225281948364664</v>
      </c>
      <c r="C6" s="35">
        <v>3.6480356690479803</v>
      </c>
      <c r="D6" s="35">
        <v>3.789182123245292</v>
      </c>
      <c r="E6" s="35">
        <v>3.8848170516732288</v>
      </c>
      <c r="F6" s="35">
        <v>3.9307996231076365</v>
      </c>
      <c r="G6" s="35">
        <v>4.0157270080207237</v>
      </c>
      <c r="H6" s="35">
        <v>4.1057481871606321</v>
      </c>
      <c r="I6" s="35">
        <v>4.2158401144722504</v>
      </c>
      <c r="J6" s="35">
        <v>4.2977603513616733</v>
      </c>
      <c r="K6" s="35">
        <v>4.3934638069260439</v>
      </c>
      <c r="L6" s="35">
        <v>4.4742218498299966</v>
      </c>
      <c r="M6" s="35">
        <v>4.5273538914583087</v>
      </c>
      <c r="N6" s="35">
        <v>4.5615977728564774</v>
      </c>
      <c r="O6" s="35">
        <v>4.598399394070297</v>
      </c>
      <c r="P6" s="35">
        <v>4.6033743093587738</v>
      </c>
      <c r="Q6" s="35">
        <v>4.6499267143031471</v>
      </c>
      <c r="R6" s="35">
        <v>4.6556130729988743</v>
      </c>
      <c r="S6" s="35">
        <v>4.6239255377094377</v>
      </c>
      <c r="T6" s="35">
        <v>4.4912251196513626</v>
      </c>
    </row>
    <row r="7" spans="1:20" x14ac:dyDescent="0.25">
      <c r="A7" s="34" t="s">
        <v>42</v>
      </c>
      <c r="B7" s="35">
        <v>0</v>
      </c>
      <c r="C7" s="35">
        <v>0</v>
      </c>
      <c r="D7" s="35">
        <v>0</v>
      </c>
      <c r="E7" s="35">
        <v>0</v>
      </c>
      <c r="F7" s="35">
        <v>0</v>
      </c>
      <c r="G7" s="35">
        <v>0</v>
      </c>
      <c r="H7" s="35">
        <v>0</v>
      </c>
      <c r="I7" s="35">
        <v>0</v>
      </c>
      <c r="J7" s="35">
        <v>0</v>
      </c>
      <c r="K7" s="35">
        <v>0</v>
      </c>
      <c r="L7" s="35">
        <v>0</v>
      </c>
      <c r="M7" s="35">
        <v>0</v>
      </c>
      <c r="N7" s="35">
        <v>0</v>
      </c>
      <c r="O7" s="35">
        <v>0</v>
      </c>
      <c r="P7" s="35">
        <v>0</v>
      </c>
      <c r="Q7" s="35">
        <v>0</v>
      </c>
      <c r="R7" s="35">
        <v>0</v>
      </c>
      <c r="S7" s="35">
        <v>0</v>
      </c>
      <c r="T7" s="35">
        <v>0</v>
      </c>
    </row>
    <row r="8" spans="1:20" x14ac:dyDescent="0.25">
      <c r="A8" s="34" t="s">
        <v>43</v>
      </c>
      <c r="B8" s="35">
        <v>77.704923467684509</v>
      </c>
      <c r="C8" s="35">
        <v>79.426292133907836</v>
      </c>
      <c r="D8" s="35">
        <v>82.403126866475844</v>
      </c>
      <c r="E8" s="35">
        <v>84.561735850576255</v>
      </c>
      <c r="F8" s="35">
        <v>83.134177325416147</v>
      </c>
      <c r="G8" s="35">
        <v>84.792147330866001</v>
      </c>
      <c r="H8" s="35">
        <v>86.247588411139461</v>
      </c>
      <c r="I8" s="35">
        <v>90.156300057270144</v>
      </c>
      <c r="J8" s="35">
        <v>90.962681598917655</v>
      </c>
      <c r="K8" s="35">
        <v>93.714350024795053</v>
      </c>
      <c r="L8" s="35">
        <v>95.678086319860711</v>
      </c>
      <c r="M8" s="35">
        <v>96.493994425065793</v>
      </c>
      <c r="N8" s="35">
        <v>95.872113716246673</v>
      </c>
      <c r="O8" s="35">
        <v>95.560017764857747</v>
      </c>
      <c r="P8" s="35">
        <v>93.186735073653352</v>
      </c>
      <c r="Q8" s="35">
        <v>93.73077001233672</v>
      </c>
      <c r="R8" s="35">
        <v>91.944343567407586</v>
      </c>
      <c r="S8" s="35">
        <v>88.311057612802401</v>
      </c>
      <c r="T8" s="35">
        <v>85.740424403706214</v>
      </c>
    </row>
    <row r="9" spans="1:20" x14ac:dyDescent="0.25">
      <c r="A9" s="69" t="s">
        <v>44</v>
      </c>
      <c r="B9" s="70">
        <v>135.48888495530795</v>
      </c>
      <c r="C9" s="70">
        <v>139.20862476553984</v>
      </c>
      <c r="D9" s="70">
        <v>143.35167798253855</v>
      </c>
      <c r="E9" s="70">
        <v>147.46309005122185</v>
      </c>
      <c r="F9" s="70">
        <v>147.29270823860759</v>
      </c>
      <c r="G9" s="70">
        <v>150.25319276731778</v>
      </c>
      <c r="H9" s="70">
        <v>153.02768659544552</v>
      </c>
      <c r="I9" s="70">
        <v>158.83116771385943</v>
      </c>
      <c r="J9" s="70">
        <v>160.97580612672664</v>
      </c>
      <c r="K9" s="70">
        <v>165.17917710231836</v>
      </c>
      <c r="L9" s="70">
        <v>168.50086488127124</v>
      </c>
      <c r="M9" s="70">
        <v>170.57079702550652</v>
      </c>
      <c r="N9" s="70">
        <v>171.18410522358471</v>
      </c>
      <c r="O9" s="70">
        <v>172.11021803443029</v>
      </c>
      <c r="P9" s="70">
        <v>170.89107928973007</v>
      </c>
      <c r="Q9" s="70">
        <v>172.72583453682537</v>
      </c>
      <c r="R9" s="70">
        <v>172.96161236740585</v>
      </c>
      <c r="S9" s="70">
        <v>170.35326813588881</v>
      </c>
      <c r="T9" s="70">
        <v>168.75266091026955</v>
      </c>
    </row>
    <row r="10" spans="1:20" x14ac:dyDescent="0.25">
      <c r="A10" s="71" t="s">
        <v>46</v>
      </c>
      <c r="B10" s="72">
        <v>17.613555044190033</v>
      </c>
      <c r="C10" s="72">
        <v>18.097121219520179</v>
      </c>
      <c r="D10" s="72">
        <v>18.635718137730013</v>
      </c>
      <c r="E10" s="72">
        <v>19.17020170665884</v>
      </c>
      <c r="F10" s="72">
        <v>19.148052071018988</v>
      </c>
      <c r="G10" s="72">
        <v>19.532915059751314</v>
      </c>
      <c r="H10" s="72">
        <v>19.893599257407917</v>
      </c>
      <c r="I10" s="72">
        <v>20.648051802801728</v>
      </c>
      <c r="J10" s="72">
        <v>20.926854796474462</v>
      </c>
      <c r="K10" s="72">
        <v>21.473293023301387</v>
      </c>
      <c r="L10" s="72">
        <v>21.905112434565261</v>
      </c>
      <c r="M10" s="72">
        <v>22.17420361331585</v>
      </c>
      <c r="N10" s="72">
        <v>22.253933679066012</v>
      </c>
      <c r="O10" s="72">
        <v>22.374328344475938</v>
      </c>
      <c r="P10" s="72">
        <v>22.215840307664909</v>
      </c>
      <c r="Q10" s="72">
        <v>22.4543584897873</v>
      </c>
      <c r="R10" s="72">
        <v>22.485009607762763</v>
      </c>
      <c r="S10" s="72">
        <v>22.145924857665545</v>
      </c>
      <c r="T10" s="72">
        <v>21.937845918335043</v>
      </c>
    </row>
    <row r="11" spans="1:20" x14ac:dyDescent="0.25">
      <c r="A11" s="34" t="s">
        <v>47</v>
      </c>
      <c r="B11" s="35">
        <v>153.10243999949799</v>
      </c>
      <c r="C11" s="35">
        <v>157.30574598506001</v>
      </c>
      <c r="D11" s="35">
        <v>161.98739612026856</v>
      </c>
      <c r="E11" s="35">
        <v>166.6332917578807</v>
      </c>
      <c r="F11" s="35">
        <v>166.44076030962657</v>
      </c>
      <c r="G11" s="35">
        <v>169.78610782706909</v>
      </c>
      <c r="H11" s="35">
        <v>172.92128585285343</v>
      </c>
      <c r="I11" s="35">
        <v>179.47921951666115</v>
      </c>
      <c r="J11" s="35">
        <v>181.9026609232011</v>
      </c>
      <c r="K11" s="35">
        <v>186.65247012561974</v>
      </c>
      <c r="L11" s="35">
        <v>190.40597731583651</v>
      </c>
      <c r="M11" s="35">
        <v>192.74500063882238</v>
      </c>
      <c r="N11" s="35">
        <v>193.43803890265073</v>
      </c>
      <c r="O11" s="35">
        <v>194.48454637890623</v>
      </c>
      <c r="P11" s="35">
        <v>193.10691959739498</v>
      </c>
      <c r="Q11" s="35">
        <v>195.18019302661267</v>
      </c>
      <c r="R11" s="35">
        <v>195.44662197516863</v>
      </c>
      <c r="S11" s="35">
        <v>192.49919299355435</v>
      </c>
      <c r="T11" s="35">
        <v>190.69050682860461</v>
      </c>
    </row>
    <row r="12" spans="1:20" x14ac:dyDescent="0.25">
      <c r="A12" s="33"/>
      <c r="B12" s="73"/>
      <c r="C12" s="73"/>
      <c r="D12" s="73"/>
      <c r="E12" s="73"/>
      <c r="F12" s="73"/>
      <c r="G12" s="73"/>
      <c r="H12" s="73"/>
      <c r="I12" s="73"/>
      <c r="J12" s="73"/>
      <c r="K12" s="73"/>
      <c r="L12" s="73"/>
      <c r="M12" s="73"/>
      <c r="N12" s="73"/>
      <c r="O12" s="73"/>
      <c r="P12" s="73"/>
      <c r="Q12" s="73"/>
      <c r="R12" s="73"/>
      <c r="S12" s="73"/>
      <c r="T12" s="33"/>
    </row>
    <row r="13" spans="1:20" x14ac:dyDescent="0.25">
      <c r="A13" s="34" t="s">
        <v>48</v>
      </c>
      <c r="B13" s="33"/>
      <c r="C13" s="33"/>
      <c r="D13" s="33"/>
      <c r="E13" s="33"/>
      <c r="F13" s="33"/>
      <c r="G13" s="33"/>
      <c r="H13" s="33"/>
      <c r="I13" s="33"/>
      <c r="J13" s="33"/>
      <c r="K13" s="33"/>
      <c r="L13" s="33"/>
      <c r="M13" s="33"/>
      <c r="N13" s="33"/>
      <c r="O13" s="33"/>
      <c r="P13" s="33"/>
      <c r="Q13" s="33"/>
      <c r="R13" s="33"/>
      <c r="S13" s="33"/>
      <c r="T13" s="33"/>
    </row>
    <row r="14" spans="1:20" x14ac:dyDescent="0.25">
      <c r="A14" s="34" t="s">
        <v>71</v>
      </c>
      <c r="B14" s="33"/>
      <c r="C14" s="33"/>
      <c r="D14" s="33"/>
      <c r="E14" s="33"/>
      <c r="F14" s="33"/>
      <c r="G14" s="33"/>
      <c r="H14" s="33"/>
      <c r="I14" s="33"/>
      <c r="J14" s="33"/>
      <c r="K14" s="33"/>
      <c r="L14" s="33"/>
      <c r="M14" s="33"/>
      <c r="N14" s="33"/>
      <c r="O14" s="33"/>
      <c r="P14" s="33"/>
      <c r="Q14" s="33"/>
      <c r="R14" s="33"/>
      <c r="S14" s="33"/>
      <c r="T14" s="33"/>
    </row>
    <row r="15" spans="1:20" x14ac:dyDescent="0.25">
      <c r="A15" s="34" t="s">
        <v>72</v>
      </c>
      <c r="B15" s="33"/>
      <c r="C15" s="33"/>
      <c r="D15" s="33"/>
      <c r="E15" s="33"/>
      <c r="F15" s="33"/>
      <c r="G15" s="33"/>
      <c r="H15" s="33"/>
      <c r="I15" s="33"/>
      <c r="J15" s="33"/>
      <c r="K15" s="33"/>
      <c r="L15" s="33"/>
      <c r="M15" s="33"/>
      <c r="N15" s="33"/>
      <c r="O15" s="33"/>
      <c r="P15" s="33"/>
      <c r="Q15" s="33"/>
      <c r="R15" s="33"/>
      <c r="S15" s="33"/>
      <c r="T15" s="33"/>
    </row>
    <row r="16" spans="1:20" x14ac:dyDescent="0.25">
      <c r="A16" s="33"/>
      <c r="B16" s="73"/>
      <c r="C16" s="73"/>
      <c r="D16" s="73"/>
      <c r="E16" s="73"/>
      <c r="F16" s="73"/>
      <c r="G16" s="73"/>
      <c r="H16" s="73"/>
      <c r="I16" s="73"/>
      <c r="J16" s="73"/>
      <c r="K16" s="73"/>
      <c r="L16" s="73"/>
      <c r="M16" s="73"/>
      <c r="N16" s="73"/>
      <c r="O16" s="73"/>
      <c r="P16" s="73"/>
      <c r="Q16" s="73"/>
      <c r="R16" s="73"/>
      <c r="S16" s="73"/>
      <c r="T16" s="33"/>
    </row>
    <row r="17" spans="1:1" x14ac:dyDescent="0.25">
      <c r="A17"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workbookViewId="0">
      <selection activeCell="A12" sqref="A12"/>
    </sheetView>
  </sheetViews>
  <sheetFormatPr defaultRowHeight="15" x14ac:dyDescent="0.25"/>
  <cols>
    <col min="1" max="1" width="48.28515625" customWidth="1"/>
    <col min="2" max="20" width="7" customWidth="1"/>
  </cols>
  <sheetData>
    <row r="1" spans="1:20" x14ac:dyDescent="0.25">
      <c r="A1" s="29" t="s">
        <v>60</v>
      </c>
      <c r="B1" s="39"/>
      <c r="C1" s="39"/>
      <c r="D1" s="39"/>
      <c r="E1" s="39"/>
      <c r="F1" s="39"/>
      <c r="G1" s="39"/>
      <c r="H1" s="39"/>
      <c r="I1" s="39"/>
      <c r="J1" s="39"/>
      <c r="K1" s="39"/>
      <c r="L1" s="39"/>
      <c r="M1" s="39"/>
      <c r="N1" s="39"/>
      <c r="O1" s="39"/>
      <c r="P1" s="39"/>
      <c r="Q1" s="39"/>
      <c r="R1" s="39"/>
      <c r="S1" s="39"/>
      <c r="T1" s="39"/>
    </row>
    <row r="2" spans="1:20" x14ac:dyDescent="0.25">
      <c r="A2" s="57" t="s">
        <v>61</v>
      </c>
      <c r="B2" s="58">
        <v>2005</v>
      </c>
      <c r="C2" s="58">
        <v>2006</v>
      </c>
      <c r="D2" s="58">
        <v>2007</v>
      </c>
      <c r="E2" s="58">
        <v>2008</v>
      </c>
      <c r="F2" s="58">
        <v>2009</v>
      </c>
      <c r="G2" s="58">
        <v>2010</v>
      </c>
      <c r="H2" s="58">
        <v>2011</v>
      </c>
      <c r="I2" s="58">
        <v>2012</v>
      </c>
      <c r="J2" s="58">
        <v>2013</v>
      </c>
      <c r="K2" s="58">
        <v>2014</v>
      </c>
      <c r="L2" s="58">
        <v>2015</v>
      </c>
      <c r="M2" s="58">
        <v>2016</v>
      </c>
      <c r="N2" s="54"/>
      <c r="O2" s="54"/>
      <c r="P2" s="54"/>
      <c r="Q2" s="54"/>
      <c r="R2" s="54"/>
      <c r="S2" s="54"/>
      <c r="T2" s="54"/>
    </row>
    <row r="3" spans="1:20" ht="18" x14ac:dyDescent="0.35">
      <c r="A3" s="54" t="s">
        <v>62</v>
      </c>
      <c r="B3" s="59">
        <v>32.299999999999997</v>
      </c>
      <c r="C3" s="59">
        <v>27.6</v>
      </c>
      <c r="D3" s="59">
        <v>30.4</v>
      </c>
      <c r="E3" s="59">
        <v>25.3</v>
      </c>
      <c r="F3" s="59">
        <v>14.2</v>
      </c>
      <c r="G3" s="59">
        <v>18.600000000000001</v>
      </c>
      <c r="H3" s="59">
        <v>13.8</v>
      </c>
      <c r="I3" s="59">
        <v>13.9</v>
      </c>
      <c r="J3" s="59">
        <v>10.1</v>
      </c>
      <c r="K3" s="59">
        <v>6</v>
      </c>
      <c r="L3" s="59">
        <v>6.2</v>
      </c>
      <c r="M3" s="59">
        <v>6</v>
      </c>
      <c r="N3" s="60"/>
      <c r="O3" s="60"/>
      <c r="P3" s="60"/>
      <c r="Q3" s="60"/>
      <c r="R3" s="60"/>
      <c r="S3" s="60"/>
      <c r="T3" s="60"/>
    </row>
    <row r="4" spans="1:20" x14ac:dyDescent="0.25">
      <c r="A4" s="28"/>
      <c r="B4" s="39"/>
      <c r="C4" s="39"/>
      <c r="D4" s="39"/>
      <c r="E4" s="39"/>
      <c r="F4" s="39"/>
      <c r="G4" s="39"/>
      <c r="H4" s="39"/>
      <c r="I4" s="39"/>
      <c r="J4" s="39"/>
      <c r="K4" s="39"/>
      <c r="L4" s="39"/>
      <c r="M4" s="39"/>
      <c r="N4" s="39"/>
      <c r="O4" s="39"/>
      <c r="P4" s="39"/>
      <c r="Q4" s="39"/>
      <c r="R4" s="39"/>
      <c r="S4" s="39"/>
      <c r="T4" s="39"/>
    </row>
    <row r="5" spans="1:20" x14ac:dyDescent="0.25">
      <c r="A5" s="57" t="s">
        <v>63</v>
      </c>
      <c r="B5" s="58">
        <v>2017</v>
      </c>
      <c r="C5" s="58">
        <v>2018</v>
      </c>
      <c r="D5" s="58">
        <v>2019</v>
      </c>
      <c r="E5" s="58">
        <v>2020</v>
      </c>
      <c r="F5" s="58">
        <v>2021</v>
      </c>
      <c r="G5" s="58">
        <v>2022</v>
      </c>
      <c r="H5" s="58">
        <v>2023</v>
      </c>
      <c r="I5" s="58">
        <v>2024</v>
      </c>
      <c r="J5" s="58">
        <v>2025</v>
      </c>
      <c r="K5" s="58">
        <v>2026</v>
      </c>
      <c r="L5" s="58">
        <v>2027</v>
      </c>
      <c r="M5" s="58">
        <v>2028</v>
      </c>
      <c r="N5" s="58">
        <v>2029</v>
      </c>
      <c r="O5" s="58">
        <v>2030</v>
      </c>
      <c r="P5" s="58">
        <v>2031</v>
      </c>
      <c r="Q5" s="58">
        <v>2032</v>
      </c>
      <c r="R5" s="58">
        <v>2033</v>
      </c>
      <c r="S5" s="58">
        <v>2034</v>
      </c>
      <c r="T5" s="58">
        <v>2035</v>
      </c>
    </row>
    <row r="6" spans="1:20" ht="18" x14ac:dyDescent="0.35">
      <c r="A6" s="61" t="s">
        <v>64</v>
      </c>
      <c r="B6" s="59">
        <v>3.9</v>
      </c>
      <c r="C6" s="59">
        <v>4</v>
      </c>
      <c r="D6" s="59">
        <v>4.3</v>
      </c>
      <c r="E6" s="59">
        <v>4.5</v>
      </c>
      <c r="F6" s="59">
        <v>5.2</v>
      </c>
      <c r="G6" s="59">
        <v>5.6</v>
      </c>
      <c r="H6" s="59">
        <v>7.4</v>
      </c>
      <c r="I6" s="59">
        <v>5.9</v>
      </c>
      <c r="J6" s="59">
        <v>7.9</v>
      </c>
      <c r="K6" s="59">
        <v>7</v>
      </c>
      <c r="L6" s="59">
        <v>6.9</v>
      </c>
      <c r="M6" s="59">
        <v>6.4</v>
      </c>
      <c r="N6" s="59">
        <v>6.9</v>
      </c>
      <c r="O6" s="59">
        <v>6.8</v>
      </c>
      <c r="P6" s="59">
        <v>7.4</v>
      </c>
      <c r="Q6" s="59">
        <v>7</v>
      </c>
      <c r="R6" s="59">
        <v>7.3</v>
      </c>
      <c r="S6" s="59">
        <v>7.9</v>
      </c>
      <c r="T6" s="59">
        <v>8.5</v>
      </c>
    </row>
    <row r="7" spans="1:20" ht="18" x14ac:dyDescent="0.35">
      <c r="A7" s="54" t="s">
        <v>65</v>
      </c>
      <c r="B7" s="59">
        <v>3.9</v>
      </c>
      <c r="C7" s="59">
        <v>3.9</v>
      </c>
      <c r="D7" s="59">
        <v>3.9</v>
      </c>
      <c r="E7" s="59">
        <v>3.9</v>
      </c>
      <c r="F7" s="59">
        <v>3.9</v>
      </c>
      <c r="G7" s="59">
        <v>3.9</v>
      </c>
      <c r="H7" s="59">
        <v>3.9</v>
      </c>
      <c r="I7" s="59">
        <v>2.9</v>
      </c>
      <c r="J7" s="59">
        <v>3.9</v>
      </c>
      <c r="K7" s="59">
        <v>3.4</v>
      </c>
      <c r="L7" s="59">
        <v>3.4</v>
      </c>
      <c r="M7" s="59">
        <v>3.1</v>
      </c>
      <c r="N7" s="59">
        <v>3.3</v>
      </c>
      <c r="O7" s="59">
        <v>3.3</v>
      </c>
      <c r="P7" s="59">
        <v>3.7</v>
      </c>
      <c r="Q7" s="59">
        <v>3.4</v>
      </c>
      <c r="R7" s="59">
        <v>3.6</v>
      </c>
      <c r="S7" s="59">
        <v>4</v>
      </c>
      <c r="T7" s="59">
        <v>4</v>
      </c>
    </row>
    <row r="8" spans="1:20" x14ac:dyDescent="0.25">
      <c r="A8" s="54"/>
      <c r="B8" s="59"/>
      <c r="C8" s="59"/>
      <c r="D8" s="59"/>
      <c r="E8" s="59"/>
      <c r="F8" s="59"/>
      <c r="G8" s="59"/>
      <c r="H8" s="59"/>
      <c r="I8" s="59"/>
      <c r="J8" s="59"/>
      <c r="K8" s="59"/>
      <c r="L8" s="59"/>
      <c r="M8" s="59"/>
      <c r="N8" s="59"/>
      <c r="O8" s="59"/>
      <c r="P8" s="59"/>
      <c r="Q8" s="59"/>
      <c r="R8" s="59"/>
      <c r="S8" s="59"/>
      <c r="T8" s="59"/>
    </row>
    <row r="9" spans="1:20" x14ac:dyDescent="0.25">
      <c r="A9" s="62" t="s">
        <v>66</v>
      </c>
      <c r="B9" s="39"/>
      <c r="C9" s="39"/>
      <c r="D9" s="39"/>
      <c r="E9" s="39"/>
      <c r="F9" s="39"/>
      <c r="G9" s="39"/>
      <c r="H9" s="39"/>
      <c r="I9" s="39"/>
      <c r="J9" s="39"/>
      <c r="K9" s="39"/>
      <c r="L9" s="39"/>
      <c r="M9" s="39"/>
      <c r="N9" s="39"/>
      <c r="O9" s="39"/>
      <c r="P9" s="39"/>
      <c r="Q9" s="39"/>
      <c r="R9" s="39"/>
      <c r="S9" s="39"/>
      <c r="T9" s="39"/>
    </row>
    <row r="10" spans="1:20" x14ac:dyDescent="0.25">
      <c r="A10" s="63" t="s">
        <v>67</v>
      </c>
      <c r="B10" s="39"/>
      <c r="C10" s="39"/>
      <c r="D10" s="39"/>
      <c r="E10" s="39"/>
      <c r="F10" s="39"/>
      <c r="G10" s="39"/>
      <c r="H10" s="39"/>
      <c r="I10" s="39"/>
      <c r="J10" s="39"/>
      <c r="K10" s="39"/>
      <c r="L10" s="39"/>
      <c r="M10" s="39"/>
      <c r="N10" s="39"/>
      <c r="O10" s="39"/>
      <c r="P10" s="39"/>
      <c r="Q10" s="39"/>
      <c r="R10" s="39"/>
      <c r="S10" s="39"/>
      <c r="T10" s="39"/>
    </row>
    <row r="12" spans="1:20" x14ac:dyDescent="0.25">
      <c r="A12" s="28"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5"/>
  <sheetViews>
    <sheetView tabSelected="1" workbookViewId="0">
      <selection activeCell="A2" sqref="A2:T15"/>
    </sheetView>
  </sheetViews>
  <sheetFormatPr defaultRowHeight="15" x14ac:dyDescent="0.25"/>
  <sheetData>
    <row r="2" spans="1:20" x14ac:dyDescent="0.25">
      <c r="A2" s="84" t="s">
        <v>90</v>
      </c>
      <c r="B2" s="84"/>
      <c r="C2" s="84"/>
      <c r="D2" s="84"/>
      <c r="E2" s="84"/>
      <c r="F2" s="84"/>
      <c r="G2" s="84"/>
      <c r="H2" s="84"/>
      <c r="I2" s="84"/>
      <c r="J2" s="84"/>
      <c r="K2" s="84"/>
      <c r="L2" s="84"/>
      <c r="M2" s="84"/>
      <c r="N2" s="84"/>
      <c r="O2" s="84"/>
      <c r="P2" s="84"/>
      <c r="Q2" s="84"/>
      <c r="R2" s="84"/>
      <c r="S2" s="84"/>
      <c r="T2" s="84"/>
    </row>
    <row r="3" spans="1:20" x14ac:dyDescent="0.25">
      <c r="A3" s="84"/>
      <c r="B3" s="84"/>
      <c r="C3" s="84"/>
      <c r="D3" s="84"/>
      <c r="E3" s="84"/>
      <c r="F3" s="84"/>
      <c r="G3" s="84"/>
      <c r="H3" s="84"/>
      <c r="I3" s="84"/>
      <c r="J3" s="84"/>
      <c r="K3" s="84"/>
      <c r="L3" s="84"/>
      <c r="M3" s="84"/>
      <c r="N3" s="84"/>
      <c r="O3" s="84"/>
      <c r="P3" s="84"/>
      <c r="Q3" s="84"/>
      <c r="R3" s="84"/>
      <c r="S3" s="84"/>
      <c r="T3" s="84"/>
    </row>
    <row r="4" spans="1:20" x14ac:dyDescent="0.25">
      <c r="A4" s="84"/>
      <c r="B4" s="84"/>
      <c r="C4" s="84"/>
      <c r="D4" s="84"/>
      <c r="E4" s="84"/>
      <c r="F4" s="84"/>
      <c r="G4" s="84"/>
      <c r="H4" s="84"/>
      <c r="I4" s="84"/>
      <c r="J4" s="84"/>
      <c r="K4" s="84"/>
      <c r="L4" s="84"/>
      <c r="M4" s="84"/>
      <c r="N4" s="84"/>
      <c r="O4" s="84"/>
      <c r="P4" s="84"/>
      <c r="Q4" s="84"/>
      <c r="R4" s="84"/>
      <c r="S4" s="84"/>
      <c r="T4" s="84"/>
    </row>
    <row r="5" spans="1:20" x14ac:dyDescent="0.25">
      <c r="A5" s="84"/>
      <c r="B5" s="84"/>
      <c r="C5" s="84"/>
      <c r="D5" s="84"/>
      <c r="E5" s="84"/>
      <c r="F5" s="84"/>
      <c r="G5" s="84"/>
      <c r="H5" s="84"/>
      <c r="I5" s="84"/>
      <c r="J5" s="84"/>
      <c r="K5" s="84"/>
      <c r="L5" s="84"/>
      <c r="M5" s="84"/>
      <c r="N5" s="84"/>
      <c r="O5" s="84"/>
      <c r="P5" s="84"/>
      <c r="Q5" s="84"/>
      <c r="R5" s="84"/>
      <c r="S5" s="84"/>
      <c r="T5" s="84"/>
    </row>
    <row r="6" spans="1:20" x14ac:dyDescent="0.25">
      <c r="A6" s="84"/>
      <c r="B6" s="84"/>
      <c r="C6" s="84"/>
      <c r="D6" s="84"/>
      <c r="E6" s="84"/>
      <c r="F6" s="84"/>
      <c r="G6" s="84"/>
      <c r="H6" s="84"/>
      <c r="I6" s="84"/>
      <c r="J6" s="84"/>
      <c r="K6" s="84"/>
      <c r="L6" s="84"/>
      <c r="M6" s="84"/>
      <c r="N6" s="84"/>
      <c r="O6" s="84"/>
      <c r="P6" s="84"/>
      <c r="Q6" s="84"/>
      <c r="R6" s="84"/>
      <c r="S6" s="84"/>
      <c r="T6" s="84"/>
    </row>
    <row r="7" spans="1:20" x14ac:dyDescent="0.25">
      <c r="A7" s="84"/>
      <c r="B7" s="84"/>
      <c r="C7" s="84"/>
      <c r="D7" s="84"/>
      <c r="E7" s="84"/>
      <c r="F7" s="84"/>
      <c r="G7" s="84"/>
      <c r="H7" s="84"/>
      <c r="I7" s="84"/>
      <c r="J7" s="84"/>
      <c r="K7" s="84"/>
      <c r="L7" s="84"/>
      <c r="M7" s="84"/>
      <c r="N7" s="84"/>
      <c r="O7" s="84"/>
      <c r="P7" s="84"/>
      <c r="Q7" s="84"/>
      <c r="R7" s="84"/>
      <c r="S7" s="84"/>
      <c r="T7" s="84"/>
    </row>
    <row r="8" spans="1:20" x14ac:dyDescent="0.25">
      <c r="A8" s="84"/>
      <c r="B8" s="84"/>
      <c r="C8" s="84"/>
      <c r="D8" s="84"/>
      <c r="E8" s="84"/>
      <c r="F8" s="84"/>
      <c r="G8" s="84"/>
      <c r="H8" s="84"/>
      <c r="I8" s="84"/>
      <c r="J8" s="84"/>
      <c r="K8" s="84"/>
      <c r="L8" s="84"/>
      <c r="M8" s="84"/>
      <c r="N8" s="84"/>
      <c r="O8" s="84"/>
      <c r="P8" s="84"/>
      <c r="Q8" s="84"/>
      <c r="R8" s="84"/>
      <c r="S8" s="84"/>
      <c r="T8" s="84"/>
    </row>
    <row r="9" spans="1:20" x14ac:dyDescent="0.25">
      <c r="A9" s="84"/>
      <c r="B9" s="84"/>
      <c r="C9" s="84"/>
      <c r="D9" s="84"/>
      <c r="E9" s="84"/>
      <c r="F9" s="84"/>
      <c r="G9" s="84"/>
      <c r="H9" s="84"/>
      <c r="I9" s="84"/>
      <c r="J9" s="84"/>
      <c r="K9" s="84"/>
      <c r="L9" s="84"/>
      <c r="M9" s="84"/>
      <c r="N9" s="84"/>
      <c r="O9" s="84"/>
      <c r="P9" s="84"/>
      <c r="Q9" s="84"/>
      <c r="R9" s="84"/>
      <c r="S9" s="84"/>
      <c r="T9" s="84"/>
    </row>
    <row r="10" spans="1:20" x14ac:dyDescent="0.25">
      <c r="A10" s="84"/>
      <c r="B10" s="84"/>
      <c r="C10" s="84"/>
      <c r="D10" s="84"/>
      <c r="E10" s="84"/>
      <c r="F10" s="84"/>
      <c r="G10" s="84"/>
      <c r="H10" s="84"/>
      <c r="I10" s="84"/>
      <c r="J10" s="84"/>
      <c r="K10" s="84"/>
      <c r="L10" s="84"/>
      <c r="M10" s="84"/>
      <c r="N10" s="84"/>
      <c r="O10" s="84"/>
      <c r="P10" s="84"/>
      <c r="Q10" s="84"/>
      <c r="R10" s="84"/>
      <c r="S10" s="84"/>
      <c r="T10" s="84"/>
    </row>
    <row r="11" spans="1:20" x14ac:dyDescent="0.25">
      <c r="A11" s="84"/>
      <c r="B11" s="84"/>
      <c r="C11" s="84"/>
      <c r="D11" s="84"/>
      <c r="E11" s="84"/>
      <c r="F11" s="84"/>
      <c r="G11" s="84"/>
      <c r="H11" s="84"/>
      <c r="I11" s="84"/>
      <c r="J11" s="84"/>
      <c r="K11" s="84"/>
      <c r="L11" s="84"/>
      <c r="M11" s="84"/>
      <c r="N11" s="84"/>
      <c r="O11" s="84"/>
      <c r="P11" s="84"/>
      <c r="Q11" s="84"/>
      <c r="R11" s="84"/>
      <c r="S11" s="84"/>
      <c r="T11" s="84"/>
    </row>
    <row r="12" spans="1:20" x14ac:dyDescent="0.25">
      <c r="A12" s="84"/>
      <c r="B12" s="84"/>
      <c r="C12" s="84"/>
      <c r="D12" s="84"/>
      <c r="E12" s="84"/>
      <c r="F12" s="84"/>
      <c r="G12" s="84"/>
      <c r="H12" s="84"/>
      <c r="I12" s="84"/>
      <c r="J12" s="84"/>
      <c r="K12" s="84"/>
      <c r="L12" s="84"/>
      <c r="M12" s="84"/>
      <c r="N12" s="84"/>
      <c r="O12" s="84"/>
      <c r="P12" s="84"/>
      <c r="Q12" s="84"/>
      <c r="R12" s="84"/>
      <c r="S12" s="84"/>
      <c r="T12" s="84"/>
    </row>
    <row r="13" spans="1:20" x14ac:dyDescent="0.25">
      <c r="A13" s="84"/>
      <c r="B13" s="84"/>
      <c r="C13" s="84"/>
      <c r="D13" s="84"/>
      <c r="E13" s="84"/>
      <c r="F13" s="84"/>
      <c r="G13" s="84"/>
      <c r="H13" s="84"/>
      <c r="I13" s="84"/>
      <c r="J13" s="84"/>
      <c r="K13" s="84"/>
      <c r="L13" s="84"/>
      <c r="M13" s="84"/>
      <c r="N13" s="84"/>
      <c r="O13" s="84"/>
      <c r="P13" s="84"/>
      <c r="Q13" s="84"/>
      <c r="R13" s="84"/>
      <c r="S13" s="84"/>
      <c r="T13" s="84"/>
    </row>
    <row r="14" spans="1:20" x14ac:dyDescent="0.25">
      <c r="A14" s="84"/>
      <c r="B14" s="84"/>
      <c r="C14" s="84"/>
      <c r="D14" s="84"/>
      <c r="E14" s="84"/>
      <c r="F14" s="84"/>
      <c r="G14" s="84"/>
      <c r="H14" s="84"/>
      <c r="I14" s="84"/>
      <c r="J14" s="84"/>
      <c r="K14" s="84"/>
      <c r="L14" s="84"/>
      <c r="M14" s="84"/>
      <c r="N14" s="84"/>
      <c r="O14" s="84"/>
      <c r="P14" s="84"/>
      <c r="Q14" s="84"/>
      <c r="R14" s="84"/>
      <c r="S14" s="84"/>
      <c r="T14" s="84"/>
    </row>
    <row r="15" spans="1:20" x14ac:dyDescent="0.25">
      <c r="A15" s="84"/>
      <c r="B15" s="84"/>
      <c r="C15" s="84"/>
      <c r="D15" s="84"/>
      <c r="E15" s="84"/>
      <c r="F15" s="84"/>
      <c r="G15" s="84"/>
      <c r="H15" s="84"/>
      <c r="I15" s="84"/>
      <c r="J15" s="84"/>
      <c r="K15" s="84"/>
      <c r="L15" s="84"/>
      <c r="M15" s="84"/>
      <c r="N15" s="84"/>
      <c r="O15" s="84"/>
      <c r="P15" s="84"/>
      <c r="Q15" s="84"/>
      <c r="R15" s="84"/>
      <c r="S15" s="84"/>
      <c r="T15" s="84"/>
    </row>
  </sheetData>
  <mergeCells count="1">
    <mergeCell ref="A2:T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vt:lpstr>
      <vt:lpstr>2</vt:lpstr>
      <vt:lpstr>3</vt:lpstr>
      <vt:lpstr>4</vt:lpstr>
      <vt:lpstr>5</vt:lpstr>
      <vt:lpstr>6</vt:lpstr>
      <vt:lpstr>7</vt:lpstr>
      <vt:lpstr>8</vt:lpstr>
      <vt:lpstr>9</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Ho</dc:creator>
  <cp:lastModifiedBy>Tim Christie</cp:lastModifiedBy>
  <dcterms:created xsi:type="dcterms:W3CDTF">2018-02-23T21:52:03Z</dcterms:created>
  <dcterms:modified xsi:type="dcterms:W3CDTF">2018-02-28T15:03:01Z</dcterms:modified>
</cp:coreProperties>
</file>