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23955" windowHeight="10545"/>
  </bookViews>
  <sheets>
    <sheet name="Sheet1" sheetId="1" r:id="rId1"/>
    <sheet name="Sheet2" sheetId="2" r:id="rId2"/>
    <sheet name="Sheet3" sheetId="3" r:id="rId3"/>
  </sheets>
  <definedNames>
    <definedName name="_xlnm.Print_Area" localSheetId="0">Sheet1!$A$1:$D$73</definedName>
    <definedName name="_xlnm.Print_Titles" localSheetId="0">Sheet1!$1:$4</definedName>
  </definedNames>
  <calcPr calcId="125725"/>
</workbook>
</file>

<file path=xl/calcChain.xml><?xml version="1.0" encoding="utf-8"?>
<calcChain xmlns="http://schemas.openxmlformats.org/spreadsheetml/2006/main">
  <c r="A55" i="1"/>
  <c r="A56" s="1"/>
  <c r="A57" s="1"/>
  <c r="A58" s="1"/>
  <c r="A59" s="1"/>
  <c r="A60" s="1"/>
  <c r="A61" s="1"/>
  <c r="A62" s="1"/>
  <c r="A63" s="1"/>
  <c r="A64" s="1"/>
  <c r="A65" s="1"/>
  <c r="A66" s="1"/>
  <c r="A54"/>
  <c r="B54"/>
  <c r="C66"/>
  <c r="B66"/>
  <c r="B62"/>
  <c r="B59"/>
  <c r="B58"/>
  <c r="B57"/>
  <c r="B56"/>
  <c r="B55"/>
  <c r="D39"/>
  <c r="A32"/>
  <c r="A31"/>
  <c r="A46"/>
  <c r="A45"/>
  <c r="A16"/>
  <c r="B46"/>
  <c r="B40"/>
  <c r="B36"/>
  <c r="B32"/>
  <c r="C36" l="1"/>
  <c r="B39"/>
  <c r="B43"/>
  <c r="B42"/>
  <c r="B29"/>
  <c r="B41"/>
  <c r="B28"/>
  <c r="B27"/>
  <c r="B17"/>
  <c r="C50"/>
  <c r="B50"/>
  <c r="C23"/>
  <c r="A40"/>
  <c r="A41" s="1"/>
  <c r="A42" s="1"/>
  <c r="A43" s="1"/>
  <c r="A44" s="1"/>
  <c r="A27"/>
  <c r="A28" s="1"/>
  <c r="A29" s="1"/>
  <c r="A30" s="1"/>
  <c r="A17"/>
  <c r="A18" s="1"/>
  <c r="A19" l="1"/>
  <c r="A20" s="1"/>
  <c r="A21" s="1"/>
  <c r="A22" s="1"/>
  <c r="A23" s="1"/>
  <c r="A47"/>
  <c r="A48" s="1"/>
  <c r="A49" s="1"/>
  <c r="A50" s="1"/>
  <c r="A33"/>
  <c r="A34" s="1"/>
  <c r="A35" l="1"/>
  <c r="A36" s="1"/>
</calcChain>
</file>

<file path=xl/sharedStrings.xml><?xml version="1.0" encoding="utf-8"?>
<sst xmlns="http://schemas.openxmlformats.org/spreadsheetml/2006/main" count="110" uniqueCount="49">
  <si>
    <t>Activity</t>
  </si>
  <si>
    <t>Timing in Month</t>
  </si>
  <si>
    <t>[Between 1st and 9th business day]</t>
  </si>
  <si>
    <t>10th business day</t>
  </si>
  <si>
    <t>12th business day</t>
  </si>
  <si>
    <t>14th business day</t>
  </si>
  <si>
    <t>LDCs and others remit payment to IESO</t>
  </si>
  <si>
    <t>IESO remits payment to Generators and others, using funds from collections and bank facility (if required)</t>
  </si>
  <si>
    <t>Questions / Comments</t>
  </si>
  <si>
    <t>MONTH 2 - INITIAL GA FUNDING</t>
  </si>
  <si>
    <t>Trust can warehouse borrowing either through their own bank facility or ABCP</t>
  </si>
  <si>
    <t>IESO sends invoice to market participants based on HOEP + estimated current month GA (- LDC Shortfall if applicable)</t>
  </si>
  <si>
    <t>IESO / Trust Operational Process</t>
  </si>
  <si>
    <t xml:space="preserve">PROPOSED COLLECTION PROCESS </t>
  </si>
  <si>
    <t>CURRENT COLLECTION PROCESS</t>
  </si>
  <si>
    <t>Breakdown of GA Deferral, interest, and admin costs required</t>
  </si>
  <si>
    <t>MONTH 1 - INITIAL GA DEFERRAL</t>
  </si>
  <si>
    <t>IESO remits payment to Generators for special contracts, using funds from collections and bank facility (if required)</t>
  </si>
  <si>
    <t>[within the month]</t>
  </si>
  <si>
    <t>In general, when does these settlements occur? After the physical market invoice?</t>
  </si>
  <si>
    <t>NOTES</t>
  </si>
  <si>
    <t>Reference</t>
  </si>
  <si>
    <t>Note 1</t>
  </si>
  <si>
    <t>Note 2</t>
  </si>
  <si>
    <t>Note 3</t>
  </si>
  <si>
    <t>Note 4</t>
  </si>
  <si>
    <t>IESO sends invoice to market participants based on HOEP + estimated current month GA - Deferral amount (- LDC Shortfall if applicable)</t>
  </si>
  <si>
    <t>IESO sells Deferred Asset Account to Trust - Proceeds from sale are applied to bank facility and Deferred Asset Account</t>
  </si>
  <si>
    <t>Indicates new process for the period</t>
  </si>
  <si>
    <t>LDCs provide estimate of RPP credit for billing purposes</t>
  </si>
  <si>
    <t>LDCs provide estimate of RPP credit for billing purpose (Deferral Adjustment factored in)</t>
  </si>
  <si>
    <t>IESO remits payment to Generators and others, using funds from collections and bank facility to fund shortfall</t>
  </si>
  <si>
    <t>IESO remits payment to Generators for special contracts, using funds from collections and bank facility to fund shortfall</t>
  </si>
  <si>
    <t>Payments to Trust for interest and admin costs would occur here also.</t>
  </si>
  <si>
    <t>IESO determines interest on bank facility and admin costs from prior month as part of current process - goes to Variance Account</t>
  </si>
  <si>
    <r>
      <t xml:space="preserve">IESO remits payment to Generators, others, and </t>
    </r>
    <r>
      <rPr>
        <b/>
        <u/>
        <sz val="11"/>
        <color theme="1"/>
        <rFont val="Calibri"/>
        <family val="2"/>
        <scheme val="minor"/>
      </rPr>
      <t>Trust</t>
    </r>
    <r>
      <rPr>
        <sz val="11"/>
        <color theme="1"/>
        <rFont val="Calibri"/>
        <family val="2"/>
        <scheme val="minor"/>
      </rPr>
      <t xml:space="preserve"> using funds from collections and bank facility to fund shortfall</t>
    </r>
  </si>
  <si>
    <t>As the sale proceeds are applied against this account, any leftover starting in Month 4 will represent Trust interest and admin costs from prior month.</t>
  </si>
  <si>
    <t>OEB certifies the creation of future Deferral amounts based on the RPP rate in effect, creating a regulatory asset</t>
  </si>
  <si>
    <t>Propose the certification process is part of the RPP price setting. As part of this process, OEB would determine the new RPP that includes the Deferral amount and certify any Deferral amounts that are created from this rate.</t>
  </si>
  <si>
    <t>IESO determines LDC Shortfall based on RPP credit estimate and forecasted LDC payment - goes to Variance Account</t>
  </si>
  <si>
    <t>IESO informs Trust of Deferred Asset Account balance - Trust prepares for purchase of regulatory asset from IESO to occur start of next month as part of Sales &amp; Servicing agreement</t>
  </si>
  <si>
    <t>IESO determines Deferral amount - goes to Deferred Asset Account (already a regulatory asset)</t>
  </si>
  <si>
    <t xml:space="preserve">Assumed Deferral amount is an explicit component of the RPP rate. The breakdown of the rate is part of RPP Price Report. </t>
  </si>
  <si>
    <t>Trust invoices IESO of Trust interest and admin costs from prior month - goes to Deferred Asset Account (already a regulatory asset)</t>
  </si>
  <si>
    <t>Trust provides forecast of interest and admin costs to OEB via IESO for the rate setting process</t>
  </si>
  <si>
    <t>MONTH 3 to 6 - SUBSEQUENT GA FUNDING</t>
  </si>
  <si>
    <t>MONTH 7 - RATE RESET</t>
  </si>
  <si>
    <t>OEB resets the RPP rate, factoring in changes in forecast costs including the Trust interest and admin cost forecast</t>
  </si>
  <si>
    <t>Option 2 - OEB certification as part of RPP price setting  (GA Deferral Period Only)</t>
  </si>
</sst>
</file>

<file path=xl/styles.xml><?xml version="1.0" encoding="utf-8"?>
<styleSheet xmlns="http://schemas.openxmlformats.org/spreadsheetml/2006/main">
  <fonts count="9">
    <font>
      <sz val="11"/>
      <color theme="1"/>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sz val="11"/>
      <color theme="0"/>
      <name val="Calibri"/>
      <family val="2"/>
      <scheme val="minor"/>
    </font>
    <font>
      <b/>
      <u/>
      <sz val="12"/>
      <color theme="1"/>
      <name val="Calibri"/>
      <family val="2"/>
      <scheme val="minor"/>
    </font>
    <font>
      <b/>
      <sz val="14"/>
      <color theme="1"/>
      <name val="Calibri"/>
      <family val="2"/>
      <scheme val="minor"/>
    </font>
    <font>
      <b/>
      <sz val="12"/>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0" fillId="2" borderId="0" xfId="0" applyFill="1"/>
    <xf numFmtId="0" fontId="0" fillId="0" borderId="0" xfId="0" applyFill="1"/>
    <xf numFmtId="0" fontId="5" fillId="0" borderId="0" xfId="0" applyFont="1"/>
    <xf numFmtId="0" fontId="6" fillId="0" borderId="0" xfId="0" applyFont="1"/>
    <xf numFmtId="0" fontId="2" fillId="3" borderId="1" xfId="0" applyFont="1" applyFill="1" applyBorder="1"/>
    <xf numFmtId="0" fontId="0" fillId="0" borderId="0" xfId="0" applyAlignment="1">
      <alignment horizontal="center"/>
    </xf>
    <xf numFmtId="0" fontId="0" fillId="2" borderId="0" xfId="0" applyFill="1" applyAlignment="1">
      <alignment horizontal="center"/>
    </xf>
    <xf numFmtId="0" fontId="2" fillId="3" borderId="1" xfId="0" applyFont="1" applyFill="1" applyBorder="1" applyAlignment="1">
      <alignment horizontal="center"/>
    </xf>
    <xf numFmtId="0" fontId="0" fillId="0" borderId="0" xfId="0" applyFill="1" applyAlignment="1">
      <alignment horizontal="center"/>
    </xf>
    <xf numFmtId="0" fontId="0" fillId="0" borderId="0" xfId="0" applyAlignment="1">
      <alignment vertical="top"/>
    </xf>
    <xf numFmtId="0" fontId="7" fillId="0" borderId="0" xfId="0" applyFont="1"/>
    <xf numFmtId="0" fontId="0" fillId="2" borderId="0" xfId="0" applyFill="1" applyAlignment="1">
      <alignment wrapText="1"/>
    </xf>
    <xf numFmtId="0" fontId="1" fillId="0" borderId="0" xfId="1" applyAlignment="1">
      <alignment vertical="top"/>
    </xf>
    <xf numFmtId="0" fontId="3" fillId="0" borderId="0" xfId="0" applyFont="1" applyAlignment="1">
      <alignment vertical="top"/>
    </xf>
    <xf numFmtId="0" fontId="4" fillId="3" borderId="1" xfId="0" applyFont="1" applyFill="1" applyBorder="1" applyAlignment="1">
      <alignment vertical="top"/>
    </xf>
    <xf numFmtId="0" fontId="0" fillId="0" borderId="0" xfId="0" applyFill="1" applyAlignment="1">
      <alignment vertical="top"/>
    </xf>
    <xf numFmtId="0" fontId="0" fillId="2" borderId="0" xfId="0" applyFill="1" applyAlignment="1">
      <alignment vertical="top"/>
    </xf>
    <xf numFmtId="0" fontId="0" fillId="0" borderId="0" xfId="0" applyAlignment="1">
      <alignment wrapText="1"/>
    </xf>
    <xf numFmtId="0" fontId="0" fillId="0" borderId="0" xfId="0" applyFill="1" applyAlignment="1">
      <alignment wrapText="1"/>
    </xf>
    <xf numFmtId="0" fontId="0" fillId="0" borderId="0" xfId="0" applyAlignment="1">
      <alignment wrapText="1"/>
    </xf>
  </cellXfs>
  <cellStyles count="2">
    <cellStyle name="Normal" xfId="0" builtinId="0"/>
    <cellStyle name="Title" xfId="1" builtin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72"/>
  <sheetViews>
    <sheetView tabSelected="1" view="pageBreakPreview" zoomScaleNormal="100" zoomScaleSheetLayoutView="100" workbookViewId="0"/>
  </sheetViews>
  <sheetFormatPr defaultRowHeight="15"/>
  <cols>
    <col min="1" max="1" width="5.42578125" style="10" customWidth="1"/>
    <col min="2" max="2" width="153" customWidth="1"/>
    <col min="3" max="3" width="43.140625" bestFit="1" customWidth="1"/>
    <col min="4" max="4" width="13" style="6" customWidth="1"/>
    <col min="5" max="5" width="71.7109375" hidden="1" customWidth="1"/>
  </cols>
  <sheetData>
    <row r="1" spans="1:5" ht="22.5">
      <c r="A1" s="13" t="s">
        <v>12</v>
      </c>
    </row>
    <row r="2" spans="1:5">
      <c r="A2" s="14" t="s">
        <v>48</v>
      </c>
      <c r="C2" s="1" t="s">
        <v>28</v>
      </c>
      <c r="D2" s="7"/>
    </row>
    <row r="4" spans="1:5">
      <c r="A4" s="15"/>
      <c r="B4" s="5" t="s">
        <v>0</v>
      </c>
      <c r="C4" s="5" t="s">
        <v>1</v>
      </c>
      <c r="D4" s="8" t="s">
        <v>21</v>
      </c>
      <c r="E4" s="5" t="s">
        <v>8</v>
      </c>
    </row>
    <row r="5" spans="1:5" ht="18.75">
      <c r="B5" s="4" t="s">
        <v>14</v>
      </c>
    </row>
    <row r="6" spans="1:5">
      <c r="A6" s="10">
        <v>1</v>
      </c>
      <c r="B6" t="s">
        <v>29</v>
      </c>
      <c r="C6" t="s">
        <v>2</v>
      </c>
    </row>
    <row r="7" spans="1:5">
      <c r="A7" s="10">
        <v>2</v>
      </c>
      <c r="B7" t="s">
        <v>39</v>
      </c>
      <c r="C7" t="s">
        <v>2</v>
      </c>
      <c r="D7" s="9"/>
    </row>
    <row r="8" spans="1:5">
      <c r="A8" s="10">
        <v>3</v>
      </c>
      <c r="B8" t="s">
        <v>11</v>
      </c>
      <c r="C8" t="s">
        <v>3</v>
      </c>
      <c r="D8" s="9"/>
    </row>
    <row r="9" spans="1:5">
      <c r="A9" s="10">
        <v>4</v>
      </c>
      <c r="B9" t="s">
        <v>6</v>
      </c>
      <c r="C9" t="s">
        <v>4</v>
      </c>
      <c r="D9" s="9"/>
    </row>
    <row r="10" spans="1:5">
      <c r="A10" s="10">
        <v>5</v>
      </c>
      <c r="B10" t="s">
        <v>7</v>
      </c>
      <c r="C10" t="s">
        <v>5</v>
      </c>
      <c r="D10" s="9"/>
    </row>
    <row r="11" spans="1:5">
      <c r="A11" s="10">
        <v>6</v>
      </c>
      <c r="B11" t="s">
        <v>17</v>
      </c>
      <c r="C11" t="s">
        <v>18</v>
      </c>
      <c r="D11" s="9"/>
      <c r="E11" t="s">
        <v>19</v>
      </c>
    </row>
    <row r="12" spans="1:5">
      <c r="D12" s="9"/>
    </row>
    <row r="13" spans="1:5" ht="18.75">
      <c r="B13" s="4" t="s">
        <v>13</v>
      </c>
      <c r="D13" s="9"/>
    </row>
    <row r="14" spans="1:5" ht="15.75">
      <c r="B14" s="3" t="s">
        <v>16</v>
      </c>
      <c r="D14" s="9"/>
    </row>
    <row r="15" spans="1:5">
      <c r="A15" s="17">
        <v>1</v>
      </c>
      <c r="B15" s="1" t="s">
        <v>37</v>
      </c>
      <c r="C15" s="2" t="s">
        <v>2</v>
      </c>
      <c r="D15" s="9" t="s">
        <v>22</v>
      </c>
    </row>
    <row r="16" spans="1:5">
      <c r="A16" s="16">
        <f>A15+1</f>
        <v>2</v>
      </c>
      <c r="B16" s="2" t="s">
        <v>30</v>
      </c>
      <c r="C16" t="s">
        <v>2</v>
      </c>
      <c r="D16" s="9"/>
    </row>
    <row r="17" spans="1:5">
      <c r="A17" s="10">
        <f>A16+1</f>
        <v>3</v>
      </c>
      <c r="B17" t="str">
        <f>$B$7</f>
        <v>IESO determines LDC Shortfall based on RPP credit estimate and forecasted LDC payment - goes to Variance Account</v>
      </c>
      <c r="C17" t="s">
        <v>2</v>
      </c>
      <c r="D17" s="9"/>
    </row>
    <row r="18" spans="1:5">
      <c r="A18" s="17">
        <f t="shared" ref="A18:A23" si="0">A17+1</f>
        <v>4</v>
      </c>
      <c r="B18" s="1" t="s">
        <v>41</v>
      </c>
      <c r="C18" t="s">
        <v>2</v>
      </c>
      <c r="D18" s="9" t="s">
        <v>23</v>
      </c>
    </row>
    <row r="19" spans="1:5" ht="30">
      <c r="A19" s="17">
        <f>A18+1</f>
        <v>5</v>
      </c>
      <c r="B19" s="12" t="s">
        <v>40</v>
      </c>
      <c r="C19" t="s">
        <v>2</v>
      </c>
      <c r="D19" s="9"/>
    </row>
    <row r="20" spans="1:5">
      <c r="A20" s="10">
        <f t="shared" si="0"/>
        <v>6</v>
      </c>
      <c r="B20" t="s">
        <v>26</v>
      </c>
      <c r="C20" t="s">
        <v>3</v>
      </c>
      <c r="D20" s="9"/>
    </row>
    <row r="21" spans="1:5">
      <c r="A21" s="10">
        <f t="shared" si="0"/>
        <v>7</v>
      </c>
      <c r="B21" t="s">
        <v>6</v>
      </c>
      <c r="C21" t="s">
        <v>4</v>
      </c>
      <c r="D21" s="9"/>
    </row>
    <row r="22" spans="1:5">
      <c r="A22" s="10">
        <f t="shared" si="0"/>
        <v>8</v>
      </c>
      <c r="B22" t="s">
        <v>31</v>
      </c>
      <c r="C22" t="s">
        <v>5</v>
      </c>
      <c r="D22" s="9"/>
    </row>
    <row r="23" spans="1:5">
      <c r="A23" s="10">
        <f t="shared" si="0"/>
        <v>9</v>
      </c>
      <c r="B23" t="s">
        <v>32</v>
      </c>
      <c r="C23" t="str">
        <f>$C$11</f>
        <v>[within the month]</v>
      </c>
      <c r="D23" s="9"/>
    </row>
    <row r="24" spans="1:5">
      <c r="D24" s="9"/>
    </row>
    <row r="25" spans="1:5" ht="15.75">
      <c r="B25" s="3" t="s">
        <v>9</v>
      </c>
      <c r="D25" s="9"/>
    </row>
    <row r="26" spans="1:5">
      <c r="A26" s="17">
        <v>1</v>
      </c>
      <c r="B26" s="1" t="s">
        <v>27</v>
      </c>
      <c r="C26" t="s">
        <v>2</v>
      </c>
      <c r="D26" s="9" t="s">
        <v>25</v>
      </c>
      <c r="E26" t="s">
        <v>10</v>
      </c>
    </row>
    <row r="27" spans="1:5">
      <c r="A27" s="10">
        <f>A26+1</f>
        <v>2</v>
      </c>
      <c r="B27" t="str">
        <f>$B$16</f>
        <v>LDCs provide estimate of RPP credit for billing purpose (Deferral Adjustment factored in)</v>
      </c>
      <c r="C27" t="s">
        <v>2</v>
      </c>
      <c r="D27" s="9"/>
    </row>
    <row r="28" spans="1:5">
      <c r="A28" s="10">
        <f t="shared" ref="A28:A36" si="1">A27+1</f>
        <v>3</v>
      </c>
      <c r="B28" t="str">
        <f>$B$7</f>
        <v>IESO determines LDC Shortfall based on RPP credit estimate and forecasted LDC payment - goes to Variance Account</v>
      </c>
      <c r="C28" t="s">
        <v>2</v>
      </c>
      <c r="D28" s="9"/>
    </row>
    <row r="29" spans="1:5">
      <c r="A29" s="10">
        <f t="shared" si="1"/>
        <v>4</v>
      </c>
      <c r="B29" t="str">
        <f>$B$18</f>
        <v>IESO determines Deferral amount - goes to Deferred Asset Account (already a regulatory asset)</v>
      </c>
      <c r="C29" t="s">
        <v>2</v>
      </c>
      <c r="D29" s="9" t="s">
        <v>23</v>
      </c>
    </row>
    <row r="30" spans="1:5">
      <c r="A30" s="17">
        <f>A29+1</f>
        <v>5</v>
      </c>
      <c r="B30" s="1" t="s">
        <v>34</v>
      </c>
      <c r="C30" t="s">
        <v>2</v>
      </c>
      <c r="D30" s="9"/>
    </row>
    <row r="31" spans="1:5">
      <c r="A31" s="17">
        <f>A30+1</f>
        <v>6</v>
      </c>
      <c r="B31" s="1" t="s">
        <v>44</v>
      </c>
      <c r="C31" t="s">
        <v>2</v>
      </c>
      <c r="D31" s="9"/>
    </row>
    <row r="32" spans="1:5" ht="30">
      <c r="A32" s="10">
        <f>A31+1</f>
        <v>7</v>
      </c>
      <c r="B32" s="18" t="str">
        <f>B19</f>
        <v>IESO informs Trust of Deferred Asset Account balance - Trust prepares for purchase of regulatory asset from IESO to occur start of next month as part of Sales &amp; Servicing agreement</v>
      </c>
      <c r="C32" t="s">
        <v>2</v>
      </c>
      <c r="D32" s="9"/>
      <c r="E32" t="s">
        <v>15</v>
      </c>
    </row>
    <row r="33" spans="1:4">
      <c r="A33" s="10">
        <f t="shared" si="1"/>
        <v>8</v>
      </c>
      <c r="B33" t="s">
        <v>26</v>
      </c>
      <c r="C33" t="s">
        <v>3</v>
      </c>
      <c r="D33" s="9"/>
    </row>
    <row r="34" spans="1:4">
      <c r="A34" s="10">
        <f t="shared" si="1"/>
        <v>9</v>
      </c>
      <c r="B34" t="s">
        <v>6</v>
      </c>
      <c r="C34" t="s">
        <v>4</v>
      </c>
      <c r="D34" s="9"/>
    </row>
    <row r="35" spans="1:4">
      <c r="A35" s="16">
        <f t="shared" si="1"/>
        <v>10</v>
      </c>
      <c r="B35" s="2" t="s">
        <v>31</v>
      </c>
      <c r="C35" t="s">
        <v>5</v>
      </c>
      <c r="D35" s="9"/>
    </row>
    <row r="36" spans="1:4">
      <c r="A36" s="10">
        <f t="shared" si="1"/>
        <v>11</v>
      </c>
      <c r="B36" t="str">
        <f>B23</f>
        <v>IESO remits payment to Generators for special contracts, using funds from collections and bank facility to fund shortfall</v>
      </c>
      <c r="C36" t="str">
        <f>$C$11</f>
        <v>[within the month]</v>
      </c>
      <c r="D36" s="9"/>
    </row>
    <row r="37" spans="1:4">
      <c r="D37" s="9"/>
    </row>
    <row r="38" spans="1:4" ht="15.75">
      <c r="B38" s="3" t="s">
        <v>45</v>
      </c>
      <c r="D38" s="9"/>
    </row>
    <row r="39" spans="1:4">
      <c r="A39" s="10">
        <v>1</v>
      </c>
      <c r="B39" t="str">
        <f>$B$26</f>
        <v>IESO sells Deferred Asset Account to Trust - Proceeds from sale are applied to bank facility and Deferred Asset Account</v>
      </c>
      <c r="C39" t="s">
        <v>2</v>
      </c>
      <c r="D39" s="9" t="str">
        <f>D26</f>
        <v>Note 4</v>
      </c>
    </row>
    <row r="40" spans="1:4">
      <c r="A40" s="10">
        <f>A39+1</f>
        <v>2</v>
      </c>
      <c r="B40" t="str">
        <f>$B$16</f>
        <v>LDCs provide estimate of RPP credit for billing purpose (Deferral Adjustment factored in)</v>
      </c>
      <c r="C40" t="s">
        <v>2</v>
      </c>
      <c r="D40" s="9"/>
    </row>
    <row r="41" spans="1:4">
      <c r="A41" s="10">
        <f t="shared" ref="A41:A50" si="2">A40+1</f>
        <v>3</v>
      </c>
      <c r="B41" t="str">
        <f>$B$7</f>
        <v>IESO determines LDC Shortfall based on RPP credit estimate and forecasted LDC payment - goes to Variance Account</v>
      </c>
      <c r="C41" t="s">
        <v>2</v>
      </c>
      <c r="D41" s="9"/>
    </row>
    <row r="42" spans="1:4">
      <c r="A42" s="10">
        <f t="shared" si="2"/>
        <v>4</v>
      </c>
      <c r="B42" t="str">
        <f>$B$18</f>
        <v>IESO determines Deferral amount - goes to Deferred Asset Account (already a regulatory asset)</v>
      </c>
      <c r="C42" t="s">
        <v>2</v>
      </c>
      <c r="D42" s="9" t="s">
        <v>23</v>
      </c>
    </row>
    <row r="43" spans="1:4">
      <c r="A43" s="10">
        <f t="shared" si="2"/>
        <v>5</v>
      </c>
      <c r="B43" t="str">
        <f>$B$30</f>
        <v>IESO determines interest on bank facility and admin costs from prior month as part of current process - goes to Variance Account</v>
      </c>
      <c r="C43" t="s">
        <v>2</v>
      </c>
      <c r="D43" s="9"/>
    </row>
    <row r="44" spans="1:4">
      <c r="A44" s="17">
        <f>A43+1</f>
        <v>6</v>
      </c>
      <c r="B44" s="1" t="s">
        <v>43</v>
      </c>
      <c r="C44" t="s">
        <v>2</v>
      </c>
      <c r="D44" s="9"/>
    </row>
    <row r="45" spans="1:4">
      <c r="A45" s="16">
        <f>A44+1</f>
        <v>7</v>
      </c>
      <c r="B45" s="2" t="s">
        <v>44</v>
      </c>
      <c r="C45" t="s">
        <v>2</v>
      </c>
      <c r="D45" s="9"/>
    </row>
    <row r="46" spans="1:4" ht="30">
      <c r="A46" s="10">
        <f>A45+1</f>
        <v>8</v>
      </c>
      <c r="B46" s="18" t="str">
        <f>$B$19</f>
        <v>IESO informs Trust of Deferred Asset Account balance - Trust prepares for purchase of regulatory asset from IESO to occur start of next month as part of Sales &amp; Servicing agreement</v>
      </c>
      <c r="C46" t="s">
        <v>2</v>
      </c>
      <c r="D46" s="9"/>
    </row>
    <row r="47" spans="1:4">
      <c r="A47" s="10">
        <f t="shared" si="2"/>
        <v>9</v>
      </c>
      <c r="B47" t="s">
        <v>26</v>
      </c>
      <c r="C47" t="s">
        <v>3</v>
      </c>
      <c r="D47" s="9"/>
    </row>
    <row r="48" spans="1:4">
      <c r="A48" s="10">
        <f t="shared" si="2"/>
        <v>10</v>
      </c>
      <c r="B48" t="s">
        <v>6</v>
      </c>
      <c r="C48" t="s">
        <v>4</v>
      </c>
      <c r="D48" s="9"/>
    </row>
    <row r="49" spans="1:4">
      <c r="A49" s="16">
        <f t="shared" si="2"/>
        <v>11</v>
      </c>
      <c r="B49" s="2" t="s">
        <v>35</v>
      </c>
      <c r="C49" t="s">
        <v>5</v>
      </c>
      <c r="D49" s="9" t="s">
        <v>24</v>
      </c>
    </row>
    <row r="50" spans="1:4">
      <c r="A50" s="10">
        <f t="shared" si="2"/>
        <v>12</v>
      </c>
      <c r="B50" t="str">
        <f>$B$11</f>
        <v>IESO remits payment to Generators for special contracts, using funds from collections and bank facility (if required)</v>
      </c>
      <c r="C50" t="str">
        <f>$C$11</f>
        <v>[within the month]</v>
      </c>
      <c r="D50" s="9"/>
    </row>
    <row r="52" spans="1:4" ht="15.75">
      <c r="B52" s="3" t="s">
        <v>46</v>
      </c>
      <c r="D52" s="9"/>
    </row>
    <row r="53" spans="1:4">
      <c r="A53" s="17">
        <v>1</v>
      </c>
      <c r="B53" s="1" t="s">
        <v>47</v>
      </c>
      <c r="C53" t="s">
        <v>2</v>
      </c>
      <c r="D53" s="9"/>
    </row>
    <row r="54" spans="1:4">
      <c r="A54" s="17">
        <f>A53+1</f>
        <v>2</v>
      </c>
      <c r="B54" s="1" t="str">
        <f>B15</f>
        <v>OEB certifies the creation of future Deferral amounts based on the RPP rate in effect, creating a regulatory asset</v>
      </c>
      <c r="C54" t="s">
        <v>2</v>
      </c>
      <c r="D54" s="9" t="s">
        <v>22</v>
      </c>
    </row>
    <row r="55" spans="1:4">
      <c r="A55" s="10">
        <f>A54+1</f>
        <v>3</v>
      </c>
      <c r="B55" t="str">
        <f>$B$26</f>
        <v>IESO sells Deferred Asset Account to Trust - Proceeds from sale are applied to bank facility and Deferred Asset Account</v>
      </c>
      <c r="C55" t="s">
        <v>2</v>
      </c>
      <c r="D55" s="9" t="s">
        <v>25</v>
      </c>
    </row>
    <row r="56" spans="1:4">
      <c r="A56" s="10">
        <f>A55+1</f>
        <v>4</v>
      </c>
      <c r="B56" t="str">
        <f>$B$16</f>
        <v>LDCs provide estimate of RPP credit for billing purpose (Deferral Adjustment factored in)</v>
      </c>
      <c r="C56" t="s">
        <v>2</v>
      </c>
      <c r="D56" s="9"/>
    </row>
    <row r="57" spans="1:4">
      <c r="A57" s="10">
        <f t="shared" ref="A57:A66" si="3">A56+1</f>
        <v>5</v>
      </c>
      <c r="B57" t="str">
        <f>$B$7</f>
        <v>IESO determines LDC Shortfall based on RPP credit estimate and forecasted LDC payment - goes to Variance Account</v>
      </c>
      <c r="C57" t="s">
        <v>2</v>
      </c>
      <c r="D57" s="9"/>
    </row>
    <row r="58" spans="1:4">
      <c r="A58" s="10">
        <f t="shared" si="3"/>
        <v>6</v>
      </c>
      <c r="B58" t="str">
        <f>$B$18</f>
        <v>IESO determines Deferral amount - goes to Deferred Asset Account (already a regulatory asset)</v>
      </c>
      <c r="C58" t="s">
        <v>2</v>
      </c>
      <c r="D58" s="9" t="s">
        <v>23</v>
      </c>
    </row>
    <row r="59" spans="1:4">
      <c r="A59" s="10">
        <f t="shared" si="3"/>
        <v>7</v>
      </c>
      <c r="B59" t="str">
        <f>$B$30</f>
        <v>IESO determines interest on bank facility and admin costs from prior month as part of current process - goes to Variance Account</v>
      </c>
      <c r="C59" t="s">
        <v>2</v>
      </c>
      <c r="D59" s="9"/>
    </row>
    <row r="60" spans="1:4">
      <c r="A60" s="16">
        <f>A59+1</f>
        <v>8</v>
      </c>
      <c r="B60" s="2" t="s">
        <v>43</v>
      </c>
      <c r="C60" t="s">
        <v>2</v>
      </c>
      <c r="D60" s="9"/>
    </row>
    <row r="61" spans="1:4">
      <c r="A61" s="16">
        <f>A60+1</f>
        <v>9</v>
      </c>
      <c r="B61" s="2" t="s">
        <v>44</v>
      </c>
      <c r="C61" t="s">
        <v>2</v>
      </c>
      <c r="D61" s="9"/>
    </row>
    <row r="62" spans="1:4" ht="30">
      <c r="A62" s="10">
        <f>A61+1</f>
        <v>10</v>
      </c>
      <c r="B62" s="18" t="str">
        <f>$B$19</f>
        <v>IESO informs Trust of Deferred Asset Account balance - Trust prepares for purchase of regulatory asset from IESO to occur start of next month as part of Sales &amp; Servicing agreement</v>
      </c>
      <c r="C62" t="s">
        <v>2</v>
      </c>
      <c r="D62" s="9"/>
    </row>
    <row r="63" spans="1:4">
      <c r="A63" s="10">
        <f t="shared" si="3"/>
        <v>11</v>
      </c>
      <c r="B63" t="s">
        <v>26</v>
      </c>
      <c r="C63" t="s">
        <v>3</v>
      </c>
      <c r="D63" s="9"/>
    </row>
    <row r="64" spans="1:4">
      <c r="A64" s="10">
        <f t="shared" si="3"/>
        <v>12</v>
      </c>
      <c r="B64" t="s">
        <v>6</v>
      </c>
      <c r="C64" t="s">
        <v>4</v>
      </c>
      <c r="D64" s="9"/>
    </row>
    <row r="65" spans="1:4">
      <c r="A65" s="16">
        <f t="shared" si="3"/>
        <v>13</v>
      </c>
      <c r="B65" s="2" t="s">
        <v>35</v>
      </c>
      <c r="C65" t="s">
        <v>5</v>
      </c>
      <c r="D65" s="9" t="s">
        <v>24</v>
      </c>
    </row>
    <row r="66" spans="1:4">
      <c r="A66" s="10">
        <f t="shared" si="3"/>
        <v>14</v>
      </c>
      <c r="B66" t="str">
        <f>$B$11</f>
        <v>IESO remits payment to Generators for special contracts, using funds from collections and bank facility (if required)</v>
      </c>
      <c r="C66" t="str">
        <f>$C$11</f>
        <v>[within the month]</v>
      </c>
      <c r="D66" s="9"/>
    </row>
    <row r="67" spans="1:4">
      <c r="D67" s="9"/>
    </row>
    <row r="68" spans="1:4" ht="15.75">
      <c r="B68" s="11" t="s">
        <v>20</v>
      </c>
    </row>
    <row r="69" spans="1:4" ht="15" customHeight="1">
      <c r="A69" s="10">
        <v>1</v>
      </c>
      <c r="B69" s="20" t="s">
        <v>38</v>
      </c>
      <c r="C69" s="20"/>
      <c r="D69" s="20"/>
    </row>
    <row r="70" spans="1:4">
      <c r="A70" s="10">
        <v>2</v>
      </c>
      <c r="B70" t="s">
        <v>42</v>
      </c>
    </row>
    <row r="71" spans="1:4">
      <c r="A71" s="10">
        <v>3</v>
      </c>
      <c r="B71" t="s">
        <v>33</v>
      </c>
    </row>
    <row r="72" spans="1:4" ht="14.25" customHeight="1">
      <c r="A72" s="10">
        <v>4</v>
      </c>
      <c r="B72" s="19" t="s">
        <v>36</v>
      </c>
      <c r="C72" s="19"/>
      <c r="D72" s="19"/>
    </row>
  </sheetData>
  <mergeCells count="1">
    <mergeCell ref="B69:D69"/>
  </mergeCells>
  <pageMargins left="0.45" right="0.45" top="0.5" bottom="0.5" header="0.3" footer="0.3"/>
  <pageSetup paperSize="5" scale="77" fitToHeight="2" orientation="landscape" r:id="rId1"/>
  <rowBreaks count="1" manualBreakCount="1">
    <brk id="36" max="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Ontario Power Generation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Go</dc:creator>
  <cp:lastModifiedBy>Matt Go</cp:lastModifiedBy>
  <cp:lastPrinted>2017-03-21T18:50:53Z</cp:lastPrinted>
  <dcterms:created xsi:type="dcterms:W3CDTF">2017-03-17T21:40:52Z</dcterms:created>
  <dcterms:modified xsi:type="dcterms:W3CDTF">2017-03-21T19:02:27Z</dcterms:modified>
</cp:coreProperties>
</file>