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815"/>
  <workbookPr/>
  <mc:AlternateContent xmlns:mc="http://schemas.openxmlformats.org/markup-compatibility/2006">
    <mc:Choice Requires="x15">
      <x15ac:absPath xmlns:x15ac="http://schemas.microsoft.com/office/spreadsheetml/2010/11/ac" url="/Users/Ryan/Dropbox/Greenbrain - Private Files/KWH  (1001)/Retail Pop-Up Pilot/Business Case/Final/"/>
    </mc:Choice>
  </mc:AlternateContent>
  <bookViews>
    <workbookView xWindow="0" yWindow="3260" windowWidth="28800" windowHeight="9840" tabRatio="920" firstSheet="1" activeTab="3"/>
  </bookViews>
  <sheets>
    <sheet name="Table of Contents" sheetId="1" r:id="rId1"/>
    <sheet name="Legal Terms" sheetId="20" r:id="rId2"/>
    <sheet name="1. Guidelines" sheetId="2" r:id="rId3"/>
    <sheet name="2. Submission Details" sheetId="3" r:id="rId4"/>
    <sheet name="3. Summary Page" sheetId="6" r:id="rId5"/>
    <sheet name="4. Review Sheet" sheetId="4" r:id="rId6"/>
    <sheet name="5. Similar Programs or Pilots" sheetId="5" r:id="rId7"/>
    <sheet name="6. Gas &amp; Water Collaboration" sheetId="7" r:id="rId8"/>
    <sheet name="7. Market Characterization" sheetId="8" r:id="rId9"/>
    <sheet name="8. Energy Efficient Measures" sheetId="9" r:id="rId10"/>
    <sheet name="8a. EE Measures - Custom" sheetId="19" r:id="rId11"/>
    <sheet name="9. Budget" sheetId="10" r:id="rId12"/>
    <sheet name="10. Cost Effectiveness" sheetId="11" r:id="rId13"/>
    <sheet name="11. Risk Analysis" sheetId="12" r:id="rId14"/>
    <sheet name="12. Measurement &amp; Verification" sheetId="13" r:id="rId15"/>
    <sheet name="13. Program Rules" sheetId="14" r:id="rId16"/>
    <sheet name="14. Value-Added Central Service" sheetId="15" r:id="rId17"/>
    <sheet name="15. Project Milestones" sheetId="16" r:id="rId18"/>
    <sheet name="16. Participant Agreement" sheetId="22" r:id="rId19"/>
    <sheet name="17. Definitions" sheetId="21" r:id="rId20"/>
    <sheet name="18. Available Resources" sheetId="17" r:id="rId21"/>
  </sheets>
  <definedNames>
    <definedName name="_ftn1" localSheetId="14">'12. Measurement &amp; Verification'!$B$44</definedName>
    <definedName name="_ftn2" localSheetId="14">'12. Measurement &amp; Verification'!$B$45</definedName>
    <definedName name="_ftnref1" localSheetId="14">'12. Measurement &amp; Verification'!$B$38</definedName>
    <definedName name="_ftnref2" localSheetId="14">'12. Measurement &amp; Verification'!$B$40</definedName>
  </definedNames>
  <calcPr calcId="150001" calcMode="manual"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J19" i="10" l="1"/>
  <c r="G31" i="10"/>
  <c r="F76" i="6"/>
  <c r="F31" i="10"/>
  <c r="E76" i="6"/>
  <c r="G30" i="10"/>
  <c r="F75" i="6"/>
  <c r="F30" i="10"/>
  <c r="E75" i="6"/>
  <c r="J31" i="10"/>
  <c r="J30" i="10"/>
  <c r="J29" i="10"/>
  <c r="J27" i="10"/>
  <c r="J24" i="10"/>
  <c r="J22" i="10"/>
  <c r="I78" i="6"/>
  <c r="F78" i="6"/>
  <c r="E78" i="6"/>
  <c r="E77" i="6"/>
  <c r="F77" i="6"/>
  <c r="I77" i="6"/>
  <c r="I75" i="6"/>
  <c r="I76" i="6"/>
  <c r="E34" i="19"/>
  <c r="E33" i="19"/>
  <c r="I80" i="6"/>
  <c r="F80" i="6"/>
  <c r="E80" i="6"/>
  <c r="D24" i="4"/>
  <c r="D23" i="4"/>
  <c r="D15" i="4"/>
  <c r="D22" i="4"/>
  <c r="D21" i="4"/>
  <c r="D20" i="4"/>
  <c r="D19" i="4"/>
  <c r="D18" i="4"/>
  <c r="D17" i="4"/>
  <c r="D16" i="4"/>
  <c r="D14" i="4"/>
  <c r="D13" i="4"/>
  <c r="D12" i="4"/>
  <c r="D11" i="4"/>
</calcChain>
</file>

<file path=xl/sharedStrings.xml><?xml version="1.0" encoding="utf-8"?>
<sst xmlns="http://schemas.openxmlformats.org/spreadsheetml/2006/main" count="1168" uniqueCount="757">
  <si>
    <t>Table of Contents:</t>
  </si>
  <si>
    <t>Guidelines</t>
  </si>
  <si>
    <t>Summary Page</t>
  </si>
  <si>
    <t>Review Sheet</t>
  </si>
  <si>
    <t>Market Characterization</t>
  </si>
  <si>
    <t>Budget</t>
  </si>
  <si>
    <t>Cost Effectiveness</t>
  </si>
  <si>
    <t>Measurement &amp; Verification</t>
  </si>
  <si>
    <t>Program Rules</t>
  </si>
  <si>
    <t>Project Milestones</t>
  </si>
  <si>
    <t>LDC Innovation Pilots only</t>
  </si>
  <si>
    <t>Date Submitted:</t>
  </si>
  <si>
    <t>New province-wide program</t>
  </si>
  <si>
    <t>Submission Details</t>
  </si>
  <si>
    <t>Change to province-wide program</t>
  </si>
  <si>
    <t>LDC Innovation Fund Pilot</t>
  </si>
  <si>
    <t>Lead LDC Contact:</t>
  </si>
  <si>
    <t>Name:</t>
  </si>
  <si>
    <t>Phone:</t>
  </si>
  <si>
    <t>Email:</t>
  </si>
  <si>
    <t>LDC:</t>
  </si>
  <si>
    <t>Other LDCs:</t>
  </si>
  <si>
    <t>Similar Programs or Pilots</t>
  </si>
  <si>
    <t>Available Resources</t>
  </si>
  <si>
    <t>(Add an "x" next to the category that applies to this submission in grey section below)</t>
  </si>
  <si>
    <t>Please complete all sections in grey below:</t>
  </si>
  <si>
    <t>Name of Program/Pilot:</t>
  </si>
  <si>
    <t>TO BE COMPLETED BY IESO:</t>
  </si>
  <si>
    <t>All sections must be complete to move onto IESO review stage</t>
  </si>
  <si>
    <t>All sections must be approved by the IESO or the LDC receives an invitation to re-submit business case (will include notes for each non-approved section above)</t>
  </si>
  <si>
    <t>Similar Program or Pilot Concepts in Ontario</t>
  </si>
  <si>
    <t>Review Criteria</t>
  </si>
  <si>
    <t>Yes/No</t>
  </si>
  <si>
    <t>Section Approved? (Yes/No):</t>
  </si>
  <si>
    <t>IESO Staff to complete this box</t>
  </si>
  <si>
    <t>Guidelines for Completing this Template:</t>
  </si>
  <si>
    <t>Section 5: LDC Questions (please complete all grey sections below)</t>
  </si>
  <si>
    <r>
      <t>Project Milestones (</t>
    </r>
    <r>
      <rPr>
        <b/>
        <u/>
        <sz val="16"/>
        <color rgb="FF00B050"/>
        <rFont val="Calibri"/>
        <family val="2"/>
        <scheme val="minor"/>
      </rPr>
      <t>LDC Innovation Fund Pilots ONLY</t>
    </r>
    <r>
      <rPr>
        <b/>
        <sz val="16"/>
        <color theme="1"/>
        <rFont val="Calibri"/>
        <family val="2"/>
        <scheme val="minor"/>
      </rPr>
      <t>)</t>
    </r>
  </si>
  <si>
    <t>Section 15: LDC Questions (please complete all grey sections below)</t>
  </si>
  <si>
    <t>Reports</t>
  </si>
  <si>
    <t>Mid-point Report</t>
  </si>
  <si>
    <t>Final Report</t>
  </si>
  <si>
    <t>Reconciliation Report</t>
  </si>
  <si>
    <t>Midpoint Report (which should contain the following)</t>
  </si>
  <si>
    <t xml:space="preserve">1. Deliverables for included Milestones </t>
  </si>
  <si>
    <t>2. Eligible Expense budget update and Expenditures to date.</t>
  </si>
  <si>
    <t xml:space="preserve">3. An update on the progress of all activities set out in Pilot Work Plan and Milestones of the Pilot Proposal. </t>
  </si>
  <si>
    <t>4. A description of any Pilot Related Property procured, developed or created by the Recipient.</t>
  </si>
  <si>
    <t>The midpoint report should be submitted when approximately 50% of the work is completed for the pilot, and according to the timeline specified in the business case and executed contribution agreement.</t>
  </si>
  <si>
    <t>Final Report (which should contain the following)</t>
  </si>
  <si>
    <t>The final report should be submitted when the work is completed for the pilot.</t>
  </si>
  <si>
    <t>Reconciliation Report (should include the following table, which maps to the submitted budget in the business case, as updated in the final report.)</t>
  </si>
  <si>
    <t xml:space="preserve">Eligible Expense Category </t>
  </si>
  <si>
    <t>Total Eligible Expense ($)</t>
  </si>
  <si>
    <t>Total Eligible Expense Paid to Date ($)</t>
  </si>
  <si>
    <t>Total Additional Eligible Expense Claimed Without HST ($)</t>
  </si>
  <si>
    <t>Total Eligible Expense With HST, if applicable ($)</t>
  </si>
  <si>
    <t>Please complete the chart below (see below for details on the reports)</t>
  </si>
  <si>
    <r>
      <rPr>
        <b/>
        <sz val="11"/>
        <color theme="1"/>
        <rFont val="Calibri"/>
        <family val="2"/>
        <scheme val="minor"/>
      </rPr>
      <t xml:space="preserve">Milestones     </t>
    </r>
    <r>
      <rPr>
        <sz val="11"/>
        <color theme="1"/>
        <rFont val="Calibri"/>
        <family val="2"/>
        <scheme val="minor"/>
      </rPr>
      <t xml:space="preserve">                                                          </t>
    </r>
    <r>
      <rPr>
        <i/>
        <sz val="10"/>
        <color theme="1"/>
        <rFont val="Calibri"/>
        <family val="2"/>
        <scheme val="minor"/>
      </rPr>
      <t xml:space="preserve"> (Describe below all milestones leading up to the mid-point and final reports - add/remove rows as necessary)</t>
    </r>
  </si>
  <si>
    <r>
      <rPr>
        <b/>
        <sz val="11"/>
        <color theme="1"/>
        <rFont val="Calibri"/>
        <family val="2"/>
        <scheme val="minor"/>
      </rPr>
      <t xml:space="preserve">Delivery Date </t>
    </r>
    <r>
      <rPr>
        <sz val="11"/>
        <color theme="1"/>
        <rFont val="Calibri"/>
        <family val="2"/>
        <scheme val="minor"/>
      </rPr>
      <t xml:space="preserve">                                              </t>
    </r>
    <r>
      <rPr>
        <i/>
        <sz val="10"/>
        <color theme="1"/>
        <rFont val="Calibri"/>
        <family val="2"/>
        <scheme val="minor"/>
      </rPr>
      <t xml:space="preserve"> (Can be dates or weeks after contribution agreement is executed)</t>
    </r>
  </si>
  <si>
    <r>
      <t>1.</t>
    </r>
    <r>
      <rPr>
        <sz val="7"/>
        <color rgb="FF000000"/>
        <rFont val="Calibri"/>
        <family val="2"/>
        <scheme val="minor"/>
      </rPr>
      <t xml:space="preserve">    </t>
    </r>
    <r>
      <rPr>
        <sz val="10"/>
        <color theme="1"/>
        <rFont val="Calibri"/>
        <family val="2"/>
        <scheme val="minor"/>
      </rPr>
      <t>Deliverables for included Milestones</t>
    </r>
  </si>
  <si>
    <r>
      <t>2.</t>
    </r>
    <r>
      <rPr>
        <sz val="7"/>
        <color rgb="FF000000"/>
        <rFont val="Calibri"/>
        <family val="2"/>
        <scheme val="minor"/>
      </rPr>
      <t xml:space="preserve">    </t>
    </r>
    <r>
      <rPr>
        <sz val="10"/>
        <color rgb="FF000000"/>
        <rFont val="Calibri"/>
        <family val="2"/>
        <scheme val="minor"/>
      </rPr>
      <t>Eligible Expense budget update and Expenditures to date.</t>
    </r>
  </si>
  <si>
    <r>
      <t>3.</t>
    </r>
    <r>
      <rPr>
        <sz val="7"/>
        <color rgb="FF000000"/>
        <rFont val="Calibri"/>
        <family val="2"/>
        <scheme val="minor"/>
      </rPr>
      <t xml:space="preserve">    </t>
    </r>
    <r>
      <rPr>
        <sz val="10"/>
        <color rgb="FF000000"/>
        <rFont val="Calibri"/>
        <family val="2"/>
        <scheme val="minor"/>
      </rPr>
      <t xml:space="preserve">An update of the Project Schedule, including status of each activity listed in </t>
    </r>
    <r>
      <rPr>
        <sz val="10"/>
        <color theme="1"/>
        <rFont val="Calibri"/>
        <family val="2"/>
        <scheme val="minor"/>
      </rPr>
      <t>Section 18 Pilot Work Plan and Milestones of the Pilot Proposal.</t>
    </r>
  </si>
  <si>
    <r>
      <t>4.</t>
    </r>
    <r>
      <rPr>
        <sz val="7"/>
        <color rgb="FF000000"/>
        <rFont val="Calibri"/>
        <family val="2"/>
        <scheme val="minor"/>
      </rPr>
      <t xml:space="preserve">    </t>
    </r>
    <r>
      <rPr>
        <sz val="10"/>
        <color rgb="FF000000"/>
        <rFont val="Calibri"/>
        <family val="2"/>
        <scheme val="minor"/>
      </rPr>
      <t>A description of any Pilot Related Property procured, developed or created by the Recipient.</t>
    </r>
  </si>
  <si>
    <r>
      <t>5.</t>
    </r>
    <r>
      <rPr>
        <sz val="7"/>
        <color rgb="FF000000"/>
        <rFont val="Calibri"/>
        <family val="2"/>
        <scheme val="minor"/>
      </rPr>
      <t xml:space="preserve">    </t>
    </r>
    <r>
      <rPr>
        <sz val="10"/>
        <color rgb="FF000000"/>
        <rFont val="Calibri"/>
        <family val="2"/>
        <scheme val="minor"/>
      </rPr>
      <t>The Recipient's analysis (strengths, weaknesses, threats and opportunities of pilot design and delivery as implemented).</t>
    </r>
  </si>
  <si>
    <t xml:space="preserve">   5. The Recipient's analysis (strengths, weaknesses, threats and opportunities of pilot design and delivery as                 implemented) of pilot design and delivery to date.</t>
  </si>
  <si>
    <t>The Minister’s Direction of March 31, 2014 includes a requirement that “the IESO shall seek to approve unique Local Distributor CDM Programs that avoid marketplace confusion and ensure the prudent use of funds by avoiding duplication of Province-Wide Distributor CDM Programs”. In assessing whether something is duplicative or not, the guiding principle is that if either (or both) the solution or the customer experience offered by a local program is noticeably and substantively different than what is offered by current province-wide or regional distributor programs, then the local program is not a duplicate.</t>
  </si>
  <si>
    <t>Please refer to the “Avoiding Duplication Guideline” for assistance in completing the following set of questions.</t>
  </si>
  <si>
    <t>Notes:</t>
  </si>
  <si>
    <t>…the customer experience?</t>
  </si>
  <si>
    <t>…the incentive?</t>
  </si>
  <si>
    <t>Is your program or pilot different, considering…</t>
  </si>
  <si>
    <t>How is it similar?</t>
  </si>
  <si>
    <t xml:space="preserve">Which program/pilot is similar? </t>
  </si>
  <si>
    <t>Yes</t>
  </si>
  <si>
    <t/>
  </si>
  <si>
    <t>The Minister’s Direction of March 31, 2014 includes a requirement to “require Distributors, where appropriate, to coordinate and integrate Province-Wide Distributor CDM Programs and Local Distributor CDM Programs with natural gas distributor (‘Gas Distributors’) conservation programs to achieve efficiencies and convenient integrated programs for electricity and gas customers” (S.3.5.xi). Further, the direction requires “Distributors, where appropriate, to coordinate and integrate low-income Province-Wide Distributor CDM Programs and Local Distributor CDM Programs with Gas Distributor low-income conservation programs”(S3.5.xii).</t>
  </si>
  <si>
    <t>The purpose of this section is to establish how the proposed program satisfies this requirement. Prior to submitting this application you are responsible for establishing this potential including having consulted with the appropriate Gas Distributor. Please refer to the "Gas Collaboration Guideline" for further detail.</t>
  </si>
  <si>
    <t>(Add an "x" next to either yes or no below)</t>
  </si>
  <si>
    <t>No</t>
  </si>
  <si>
    <t>Links:</t>
  </si>
  <si>
    <t>Section 7: LDC Questions (please complete all grey sections below)</t>
  </si>
  <si>
    <t>Section 6: LDC Questions (please complete all grey sections below)</t>
  </si>
  <si>
    <t>Yes/No/NA</t>
  </si>
  <si>
    <t>Section Approved? (Yes/No/NA):</t>
  </si>
  <si>
    <t xml:space="preserve">Please describe below why you have chosen this target market for your proposed program or pilot:      </t>
  </si>
  <si>
    <t>Total Population (Sector-level)</t>
  </si>
  <si>
    <t>Please describe the delivery model(s) you have chosen below and why you have chosen that model (i.e. midstream, direct install, rebate/incentive to end-user, etc.)</t>
  </si>
  <si>
    <t>LDC</t>
  </si>
  <si>
    <t>Gas Distributor</t>
  </si>
  <si>
    <t>Manufacturer</t>
  </si>
  <si>
    <t>Contractor</t>
  </si>
  <si>
    <t>Retailer</t>
  </si>
  <si>
    <t>Role</t>
  </si>
  <si>
    <r>
      <t xml:space="preserve">Please complete the table below to describe the role of each party involved in delivering the proposed program or pilot:                                                                                                                                                                                                        </t>
    </r>
    <r>
      <rPr>
        <i/>
        <sz val="10"/>
        <color theme="1"/>
        <rFont val="Calibri"/>
        <family val="2"/>
        <scheme val="minor"/>
      </rPr>
      <t xml:space="preserve">    (Please add "NA" if not applicable to your proposed program or pilot)</t>
    </r>
  </si>
  <si>
    <t xml:space="preserve">Delivery party        </t>
  </si>
  <si>
    <t xml:space="preserve">When is the proposed program or pilot anticipated to be in market? </t>
  </si>
  <si>
    <t xml:space="preserve">Notes: </t>
  </si>
  <si>
    <t>Available Resources:</t>
  </si>
  <si>
    <t xml:space="preserve">6. Other such information regarding the implementation of the Pilot that IESO may request. </t>
  </si>
  <si>
    <t xml:space="preserve">6.    Other such information regarding the implementation of the Pilot that IESO may request. </t>
  </si>
  <si>
    <t>The IESO will review submitted Midpoint and Final Reports within 10 business days, provided there are not any extenuating circumstances.</t>
  </si>
  <si>
    <t>Section 14: LDC Questions (please complete all grey sections below)</t>
  </si>
  <si>
    <t>Program Delivery Services</t>
  </si>
  <si>
    <t>Fulfillment Services</t>
  </si>
  <si>
    <t>IESO Call centre</t>
  </si>
  <si>
    <t>Capability Building/Training Services</t>
  </si>
  <si>
    <t>Market Research</t>
  </si>
  <si>
    <t>Marketing</t>
  </si>
  <si>
    <t>Describe what is needed…</t>
  </si>
  <si>
    <r>
      <t>Program Rules (</t>
    </r>
    <r>
      <rPr>
        <b/>
        <u/>
        <sz val="16"/>
        <color rgb="FF00B050"/>
        <rFont val="Calibri"/>
        <family val="2"/>
        <scheme val="minor"/>
      </rPr>
      <t>Province-wide Programs ONLY</t>
    </r>
    <r>
      <rPr>
        <b/>
        <sz val="16"/>
        <color theme="1"/>
        <rFont val="Calibri"/>
        <family val="2"/>
        <scheme val="minor"/>
      </rPr>
      <t>)</t>
    </r>
  </si>
  <si>
    <t>Section 13: LDC Questions (please complete all grey sections below)</t>
  </si>
  <si>
    <t>[Other - replace with description]</t>
  </si>
  <si>
    <r>
      <rPr>
        <vertAlign val="superscript"/>
        <sz val="9"/>
        <color theme="1"/>
        <rFont val="Calibri"/>
        <family val="2"/>
        <scheme val="minor"/>
      </rPr>
      <t>1</t>
    </r>
    <r>
      <rPr>
        <sz val="9"/>
        <color theme="1"/>
        <rFont val="Calibri"/>
        <family val="2"/>
        <scheme val="minor"/>
      </rPr>
      <t xml:space="preserve"> i.e. technical reviews, vendor developed tools, etc.</t>
    </r>
  </si>
  <si>
    <t>Program Budget - Fixed</t>
  </si>
  <si>
    <t>Program Budget - Variable</t>
  </si>
  <si>
    <t>Program Administrator Cost (PAC) Test Result</t>
  </si>
  <si>
    <t>Total Resource Cost (TRC) Test Result</t>
  </si>
  <si>
    <t>Levelized Unit Energy Cost (LUEC)</t>
  </si>
  <si>
    <t>Program/Pilot Summary Chart:</t>
  </si>
  <si>
    <t>Program/Pilot Description:</t>
  </si>
  <si>
    <t>2016-2020                             TOTAL</t>
  </si>
  <si>
    <t>Section 10: LDC Questions (please complete all grey sections below)</t>
  </si>
  <si>
    <t>"NA" if not a province-wide program</t>
  </si>
  <si>
    <t>"NA" if not a pilot</t>
  </si>
  <si>
    <t>[ATTACHMENT REQUIRED] Please attach the completed Cost Effectiveness Tool excel spreadsheet used to arrive at cost effectiveness results in "Section 3: Summary Sheet"</t>
  </si>
  <si>
    <t>Similar Programs or Pilots Concepts in Ontario</t>
  </si>
  <si>
    <t>(Please list all LDCs (or working group for province-wide) delivering this pilot/program below, add rows if needed)</t>
  </si>
  <si>
    <t>Please describe the potential for a scale-up to a province-wide program (and/or local/regional program for pilots) in the space provided below:</t>
  </si>
  <si>
    <t>Please complete all sections in grey below…</t>
  </si>
  <si>
    <r>
      <t xml:space="preserve">Please describe the target market eligible for this proposed pilot or program below:                                                                                                                                  </t>
    </r>
    <r>
      <rPr>
        <i/>
        <sz val="10"/>
        <color theme="1"/>
        <rFont val="Calibri"/>
        <family val="2"/>
        <scheme val="minor"/>
      </rPr>
      <t>(Examples of elements to include could be: region, sector, subsector, facility type, type of customer (i.e. low income, first nations, small/medium/large business etc.), building or dwelling characteristics (i.e. facility size (KW), heating type, Wi-Fi access, age, etc.)</t>
    </r>
  </si>
  <si>
    <r>
      <t xml:space="preserve">Please summarize the eligible market size and forecasted participation by completing the table below:                                                              </t>
    </r>
    <r>
      <rPr>
        <i/>
        <sz val="11"/>
        <color theme="1"/>
        <rFont val="Calibri"/>
        <family val="2"/>
        <scheme val="minor"/>
      </rPr>
      <t xml:space="preserve">                                                                                  (If year not applicable to your proposed program or pilot, please add "NA" in the table.)</t>
    </r>
  </si>
  <si>
    <t>Section 9: LDC Questions (please complete all grey sections below)</t>
  </si>
  <si>
    <t>Justification</t>
  </si>
  <si>
    <t>2a</t>
  </si>
  <si>
    <r>
      <t xml:space="preserve">Project Milestones </t>
    </r>
    <r>
      <rPr>
        <b/>
        <sz val="8"/>
        <color theme="1"/>
        <rFont val="Calibri"/>
        <family val="2"/>
        <scheme val="minor"/>
      </rPr>
      <t>(only pilots)</t>
    </r>
  </si>
  <si>
    <r>
      <t>Technical Support Services</t>
    </r>
    <r>
      <rPr>
        <b/>
        <vertAlign val="superscript"/>
        <sz val="11"/>
        <color theme="1"/>
        <rFont val="Calibri"/>
        <family val="2"/>
        <scheme val="minor"/>
      </rPr>
      <t>1</t>
    </r>
    <r>
      <rPr>
        <b/>
        <sz val="11"/>
        <color theme="1"/>
        <rFont val="Calibri"/>
        <family val="2"/>
        <scheme val="minor"/>
      </rPr>
      <t xml:space="preserve">                                     </t>
    </r>
  </si>
  <si>
    <t>Section 11: LDC Questions (please complete all grey sections below)</t>
  </si>
  <si>
    <t>Description of the Risk</t>
  </si>
  <si>
    <t>Mitigation Strategy</t>
  </si>
  <si>
    <t>Risk Factor:</t>
  </si>
  <si>
    <t>Section 8: LDC Questions (please complete all grey sections below)</t>
  </si>
  <si>
    <t>Please complete the table below based on the output of the Cost Effectiveness Tool and your analysis from sections 5-12 of this template:</t>
  </si>
  <si>
    <t>Full Cost Recovery (FCR)</t>
  </si>
  <si>
    <t>Pay for Performance (P4P)</t>
  </si>
  <si>
    <t xml:space="preserve">The Minister’s Direction of March 31, 2014 includes a requirement that the IESO ensure “there is a positive benefit-cost analysis of each... Local Distributor CDM Program utilizing the IESO’s Total Resource Cost Test (TRC) and the Program Administrator Cost Test found in the IESO Cost-Effectiveness Guide. </t>
  </si>
  <si>
    <t>Please complete the table below by listing all measures included in the proposed program or pilot (add rows as necessary):</t>
  </si>
  <si>
    <t>Custom Measures:</t>
  </si>
  <si>
    <t>Base Case Complete Description:</t>
  </si>
  <si>
    <t>Energy Efficient Measures</t>
  </si>
  <si>
    <t>Energy Efficient Measure Complete Description:</t>
  </si>
  <si>
    <r>
      <t xml:space="preserve">Prescriptive Measure selected from the </t>
    </r>
    <r>
      <rPr>
        <b/>
        <sz val="11"/>
        <color rgb="FF7030A0"/>
        <rFont val="Calibri"/>
        <family val="2"/>
        <scheme val="minor"/>
      </rPr>
      <t>"Measures"</t>
    </r>
    <r>
      <rPr>
        <b/>
        <sz val="11"/>
        <color theme="1"/>
        <rFont val="Calibri"/>
        <family val="2"/>
        <scheme val="minor"/>
      </rPr>
      <t xml:space="preserve"> tab in the CE Tool</t>
    </r>
  </si>
  <si>
    <r>
      <t xml:space="preserve">Custom Measure created for this program/pilot in the </t>
    </r>
    <r>
      <rPr>
        <b/>
        <sz val="11"/>
        <color theme="4" tint="-0.249977111117893"/>
        <rFont val="Calibri"/>
        <family val="2"/>
        <scheme val="minor"/>
      </rPr>
      <t>"Custom Measure Input"</t>
    </r>
    <r>
      <rPr>
        <b/>
        <sz val="11"/>
        <color theme="1"/>
        <rFont val="Calibri"/>
        <family val="2"/>
        <scheme val="minor"/>
      </rPr>
      <t xml:space="preserve"> tab of the CE Tool</t>
    </r>
  </si>
  <si>
    <t>Load Profile</t>
  </si>
  <si>
    <t>Base Case (kWh)</t>
  </si>
  <si>
    <t>Base Case (kW)</t>
  </si>
  <si>
    <t>Please indicate sources and method used to arrive at these numbers</t>
  </si>
  <si>
    <t>Why can't a change to an existing  program in Ontario achieve the objectives of this proposed program or pilot?</t>
  </si>
  <si>
    <r>
      <rPr>
        <b/>
        <u/>
        <sz val="11"/>
        <color theme="1"/>
        <rFont val="Calibri"/>
        <family val="2"/>
        <scheme val="minor"/>
      </rPr>
      <t>Base Case</t>
    </r>
    <r>
      <rPr>
        <u/>
        <sz val="11"/>
        <color theme="1"/>
        <rFont val="Calibri"/>
        <family val="2"/>
        <scheme val="minor"/>
      </rPr>
      <t xml:space="preserve"> Energy Consumption: </t>
    </r>
    <r>
      <rPr>
        <sz val="11"/>
        <color theme="1"/>
        <rFont val="Calibri"/>
        <family val="2"/>
        <scheme val="minor"/>
      </rPr>
      <t>Provide the energy consumption and demand for the base case measure in the table below. Please substantiate (with sources).</t>
    </r>
  </si>
  <si>
    <r>
      <rPr>
        <b/>
        <u/>
        <sz val="11"/>
        <color theme="1"/>
        <rFont val="Calibri"/>
        <family val="2"/>
        <scheme val="minor"/>
      </rPr>
      <t>Base Case</t>
    </r>
    <r>
      <rPr>
        <u/>
        <sz val="11"/>
        <color theme="1"/>
        <rFont val="Calibri"/>
        <family val="2"/>
        <scheme val="minor"/>
      </rPr>
      <t xml:space="preserve"> Description: </t>
    </r>
    <r>
      <rPr>
        <sz val="11"/>
        <color theme="1"/>
        <rFont val="Calibri"/>
        <family val="2"/>
        <scheme val="minor"/>
      </rPr>
      <t>Provide a complete description of the base case measure in the table below. Including: what the measure is, what the measure does and the intended use of the measure (should also include any size or performance restrictions; i.e. "Omni-directional LED A Lamp ≤12W and ≥1100 Lumens")</t>
    </r>
  </si>
  <si>
    <t>EE Measure (kWh)</t>
  </si>
  <si>
    <t>EE Measure (kW)</t>
  </si>
  <si>
    <t>EUL (years)</t>
  </si>
  <si>
    <t>Please indicate sources and method used to arrive at the EUL</t>
  </si>
  <si>
    <r>
      <rPr>
        <b/>
        <u/>
        <sz val="11"/>
        <color theme="1"/>
        <rFont val="Calibri"/>
        <family val="2"/>
        <scheme val="minor"/>
      </rPr>
      <t>Energy Efficient (EE) Measure</t>
    </r>
    <r>
      <rPr>
        <u/>
        <sz val="11"/>
        <color theme="1"/>
        <rFont val="Calibri"/>
        <family val="2"/>
        <scheme val="minor"/>
      </rPr>
      <t xml:space="preserve"> Consumption: </t>
    </r>
    <r>
      <rPr>
        <sz val="11"/>
        <color theme="1"/>
        <rFont val="Calibri"/>
        <family val="2"/>
        <scheme val="minor"/>
      </rPr>
      <t>Provide the energy consumption and demand for the custom EE measure in the table below. Please substantiate (with sources).</t>
    </r>
  </si>
  <si>
    <r>
      <rPr>
        <b/>
        <u/>
        <sz val="11"/>
        <color theme="1"/>
        <rFont val="Calibri"/>
        <family val="2"/>
        <scheme val="minor"/>
      </rPr>
      <t>Energy Efficient (EE)</t>
    </r>
    <r>
      <rPr>
        <u/>
        <sz val="11"/>
        <color theme="1"/>
        <rFont val="Calibri"/>
        <family val="2"/>
        <scheme val="minor"/>
      </rPr>
      <t xml:space="preserve"> Effective Useful Life (EUL): </t>
    </r>
    <r>
      <rPr>
        <sz val="11"/>
        <color theme="1"/>
        <rFont val="Calibri"/>
        <family val="2"/>
        <scheme val="minor"/>
      </rPr>
      <t>Provide the EUL for the custom EE measure in the table below. Please substantiate (with sources).</t>
    </r>
  </si>
  <si>
    <t>Gas savings (MMBtu)</t>
  </si>
  <si>
    <r>
      <rPr>
        <b/>
        <u/>
        <sz val="11"/>
        <color theme="1"/>
        <rFont val="Calibri"/>
        <family val="2"/>
        <scheme val="minor"/>
      </rPr>
      <t>Energy Efficient (EE) Measure</t>
    </r>
    <r>
      <rPr>
        <u/>
        <sz val="11"/>
        <color theme="1"/>
        <rFont val="Calibri"/>
        <family val="2"/>
        <scheme val="minor"/>
      </rPr>
      <t xml:space="preserve"> Gas and Water Savings </t>
    </r>
    <r>
      <rPr>
        <b/>
        <u/>
        <sz val="11"/>
        <color theme="1"/>
        <rFont val="Calibri"/>
        <family val="2"/>
        <scheme val="minor"/>
      </rPr>
      <t>(if applicable)</t>
    </r>
    <r>
      <rPr>
        <u/>
        <sz val="11"/>
        <color theme="1"/>
        <rFont val="Calibri"/>
        <family val="2"/>
        <scheme val="minor"/>
      </rPr>
      <t xml:space="preserve">: </t>
    </r>
    <r>
      <rPr>
        <sz val="11"/>
        <color theme="1"/>
        <rFont val="Calibri"/>
        <family val="2"/>
        <scheme val="minor"/>
      </rPr>
      <t>Provide the gas and water savings (consumption and demand) for the custom EE measure in the table below. Please substantiate (with sources).</t>
    </r>
  </si>
  <si>
    <r>
      <rPr>
        <b/>
        <u/>
        <sz val="11"/>
        <color theme="1"/>
        <rFont val="Calibri"/>
        <family val="2"/>
        <scheme val="minor"/>
      </rPr>
      <t>Energy Efficient (EE) Net-To-Gross (NTG)</t>
    </r>
    <r>
      <rPr>
        <u/>
        <sz val="11"/>
        <color theme="1"/>
        <rFont val="Calibri"/>
        <family val="2"/>
        <scheme val="minor"/>
      </rPr>
      <t xml:space="preserve">: </t>
    </r>
    <r>
      <rPr>
        <sz val="11"/>
        <color theme="1"/>
        <rFont val="Calibri"/>
        <family val="2"/>
        <scheme val="minor"/>
      </rPr>
      <t>Provide the Net-to-gross ratios (consumption and demand) for the custom EE measure in the table below. Please substantiate (with sources).</t>
    </r>
  </si>
  <si>
    <t>NTG Energy (0.00)</t>
  </si>
  <si>
    <t>NTG Demand (0.00)</t>
  </si>
  <si>
    <t>Please indicate sources and method used to arrive at these ratios</t>
  </si>
  <si>
    <t>--&gt;Please provide question references from the questionnaire below to indicate which assumptions are NOT reasonable:</t>
  </si>
  <si>
    <t>Full Installed Cost ($)</t>
  </si>
  <si>
    <t>Please indicate sources used to determine cost</t>
  </si>
  <si>
    <t>If your proposed program or pilot has associated water savings, please indicate below if you are collaborating with a water utility or municipality (include name of organization and details of collaboration):</t>
  </si>
  <si>
    <r>
      <t>Water savings</t>
    </r>
    <r>
      <rPr>
        <b/>
        <sz val="11"/>
        <color theme="1"/>
        <rFont val="Calibri"/>
        <family val="2"/>
        <scheme val="minor"/>
      </rPr>
      <t xml:space="preserve"> (Litres)</t>
    </r>
  </si>
  <si>
    <t>EE Full Installed Cost ($)</t>
  </si>
  <si>
    <r>
      <rPr>
        <b/>
        <u/>
        <sz val="11"/>
        <color theme="1"/>
        <rFont val="Calibri"/>
        <family val="2"/>
        <scheme val="minor"/>
      </rPr>
      <t>Energy Efficient (EE) Measure Costs</t>
    </r>
    <r>
      <rPr>
        <u/>
        <sz val="11"/>
        <color theme="1"/>
        <rFont val="Calibri"/>
        <family val="2"/>
        <scheme val="minor"/>
      </rPr>
      <t xml:space="preserve">: </t>
    </r>
    <r>
      <rPr>
        <sz val="11"/>
        <color theme="1"/>
        <rFont val="Calibri"/>
        <family val="2"/>
        <scheme val="minor"/>
      </rPr>
      <t xml:space="preserve">Provide the EE full installed cost </t>
    </r>
    <r>
      <rPr>
        <sz val="11"/>
        <color theme="1"/>
        <rFont val="Calibri"/>
        <family val="2"/>
        <scheme val="minor"/>
      </rPr>
      <t>for the custom EE measure in the table below. Please substantiate (with sources).</t>
    </r>
  </si>
  <si>
    <t>Annual Operating Hours</t>
  </si>
  <si>
    <r>
      <t xml:space="preserve">This section will allow the IESO to substantiate all inputs in the cost effectiveness tool. Please complete based on your inputs in the CE tool.                                                                                                                                                                                                                                                          </t>
    </r>
    <r>
      <rPr>
        <i/>
        <sz val="10"/>
        <color theme="1"/>
        <rFont val="Calibri"/>
        <family val="2"/>
        <scheme val="minor"/>
      </rPr>
      <t>(CE TOOL = Cost Effectiveness Tool in LDC Tool Kit -http://www.ieso.ca/Pages/Conservation/Conservation-First-Framework/LDC-Tool-Kit.aspx)</t>
    </r>
  </si>
  <si>
    <t>INSERT</t>
  </si>
  <si>
    <t>Total Program Budget</t>
  </si>
  <si>
    <t>[ADD PARTNERS/SERVICE PROVIDERS]</t>
  </si>
  <si>
    <t>Describe contractual relationship</t>
  </si>
  <si>
    <t>Email (Main Contact)</t>
  </si>
  <si>
    <t>Name (Main Contact)</t>
  </si>
  <si>
    <r>
      <t>Justification/Data Sources</t>
    </r>
    <r>
      <rPr>
        <b/>
        <vertAlign val="superscript"/>
        <sz val="11"/>
        <color theme="1"/>
        <rFont val="Calibri"/>
        <family val="2"/>
        <scheme val="minor"/>
      </rPr>
      <t>1</t>
    </r>
  </si>
  <si>
    <t>…the solutions? (measures, delivery model, etc.)</t>
  </si>
  <si>
    <r>
      <t>Data Sources</t>
    </r>
    <r>
      <rPr>
        <b/>
        <vertAlign val="superscript"/>
        <sz val="11"/>
        <color theme="1"/>
        <rFont val="Calibri"/>
        <family val="2"/>
        <scheme val="minor"/>
      </rPr>
      <t>2</t>
    </r>
  </si>
  <si>
    <t>http://www.ieso.ca/Pages/Conservation/Conservation-First-Framework/LDC-Tool-Kit.aspx</t>
  </si>
  <si>
    <t>Please refer to the Conservation First (2015-2020) toolkit for evaluation and measurement &amp; verification guidelines:</t>
  </si>
  <si>
    <t>Check if applicable</t>
  </si>
  <si>
    <t>Approach</t>
  </si>
  <si>
    <t>Large-Scale Data Analysis - applies a variety of statistical methods to measured facility energy consumption meter data (almost always whole-facility utility meter billing data) and independent variable data to estimate gross energy and demand impacts.</t>
  </si>
  <si>
    <t>If the proposed program or pilot includes custom measures, please explain below how the baseline will be measured for each custom measure:</t>
  </si>
  <si>
    <t>How will the baseline be measured for each custom measure?</t>
  </si>
  <si>
    <t>http://www.powerauthority.on.ca/sites/default/files/conservation/Data%20and%20Reporting%20Requirement%20Rules%20Final%20v1_10312014.pdf</t>
  </si>
  <si>
    <t>(See below --&gt;)</t>
  </si>
  <si>
    <t>3a</t>
  </si>
  <si>
    <t>3b</t>
  </si>
  <si>
    <t>Please indicate any challenges that you may encounter in providing the required data to the IESO for evaluation purposes:</t>
  </si>
  <si>
    <t>If requested by LDCs, the IESO may procure and administer program delivery services on behalf of, and in participation with the LDC(s) where such an approach would result in cost efficiencies for CDM programs. Any value added services procured on behalf of LDCs that are directly related to the delivery of a program will be allocated to the LDCs as part of their CDM Plan. For example, value added services may include procured services such as fulfillment and/or delivery agent administration for the retailer coupon program and the residential HVAC program. The IESO commits that any value added services allocated to LDCs will be cost effective, as measured by the program administrator cost (PAC) test.</t>
  </si>
  <si>
    <t>What are the factors that could make your program unsuccessful or not cost effective and what is your strategy to deal with these risk factors? Please complete the risk analysis table below (please add rows if necessary, include "NA" if risk doesn’t apply to this program or pilot):</t>
  </si>
  <si>
    <t>Please explain below how you arrived at the costs above by completing the table below:</t>
  </si>
  <si>
    <t>Signature</t>
  </si>
  <si>
    <t>Date</t>
  </si>
  <si>
    <t>IESO Market Transformation Manager Approval:</t>
  </si>
  <si>
    <t>IESO Conservation Performance Director Approval:</t>
  </si>
  <si>
    <t>IESO Conservation and Corporate Relations VP Approval:</t>
  </si>
  <si>
    <t>IESO Approvals:</t>
  </si>
  <si>
    <t>8a</t>
  </si>
  <si>
    <t>EE Measures - Custom</t>
  </si>
  <si>
    <t>Section 8a: LDC Questions (please complete all grey sections below)</t>
  </si>
  <si>
    <t>Base Case Questions:</t>
  </si>
  <si>
    <t>Conservation Case Questions (Energy Efficient Measure):</t>
  </si>
  <si>
    <t>Custom Measures Section</t>
  </si>
  <si>
    <r>
      <rPr>
        <b/>
        <u/>
        <sz val="11"/>
        <color theme="1"/>
        <rFont val="Calibri"/>
        <family val="2"/>
        <scheme val="minor"/>
      </rPr>
      <t>Base Case Measure</t>
    </r>
    <r>
      <rPr>
        <u/>
        <sz val="11"/>
        <color theme="1"/>
        <rFont val="Calibri"/>
        <family val="2"/>
        <scheme val="minor"/>
      </rPr>
      <t xml:space="preserve"> Full Installed Cost: </t>
    </r>
    <r>
      <rPr>
        <sz val="11"/>
        <color theme="1"/>
        <rFont val="Calibri"/>
        <family val="2"/>
        <scheme val="minor"/>
      </rPr>
      <t>Provide the full installed cost for the base case measure in the table below. Please substantiate (with sources).</t>
    </r>
  </si>
  <si>
    <t>Please include 1 custom measure per line below (you may not need all 8 rows). If needed, please add additional rows.</t>
  </si>
  <si>
    <t>The following questions apply only to custom measures identified in previous tab:</t>
  </si>
  <si>
    <t>Please indicate below whether the proposed program or pilot is designed to be: (Add an "x")</t>
  </si>
  <si>
    <t>To ensure that each evaluation produces verified net program savings that comply with the statistical rigor outlined in the EM&amp;V protocols, the LDCs, the IESO and their agents must ensure that adequate data is collected and transmitted to the IESO in a timely and consistent manner. The minimum reporting requirements for any program are embodied in the Data and Reporting Requirements Rules.</t>
  </si>
  <si>
    <t>[ATTACHMENT REQUIRED] Please attach a Word document that includes program rules for this proposed province-wide program OR a Word document copy of the current program rules with tracked changes (black line version) for a change to an existing province-wide program. WORD versions of program rules are available from the IESO upon request.</t>
  </si>
  <si>
    <t>New Local Program</t>
  </si>
  <si>
    <t>Change to Local Program</t>
  </si>
  <si>
    <t>New Regional Program</t>
  </si>
  <si>
    <t>Change to Regional Program</t>
  </si>
  <si>
    <t>IESO Final Recommendation:</t>
  </si>
  <si>
    <t>[Legal]</t>
  </si>
  <si>
    <t>[PPS]</t>
  </si>
  <si>
    <t>[EMV]</t>
  </si>
  <si>
    <t>[MT]</t>
  </si>
  <si>
    <t>[EMV/ENG]</t>
  </si>
  <si>
    <t>2016-2020</t>
  </si>
  <si>
    <t>LDC labour</t>
  </si>
  <si>
    <t>Third Party Costs</t>
  </si>
  <si>
    <t>Marketing Spend</t>
  </si>
  <si>
    <t>Other Program Costs</t>
  </si>
  <si>
    <t>Fixed</t>
  </si>
  <si>
    <t>Variable</t>
  </si>
  <si>
    <t>Third party costs</t>
  </si>
  <si>
    <t>Central Services Cost</t>
  </si>
  <si>
    <t>For: New province-wide programs, changes to province-wide programs, new local/regional programs, changes to local/regional programs &amp; LDC innovation fund pilots</t>
  </si>
  <si>
    <t>(DD-Mon-YYYY)</t>
  </si>
  <si>
    <t>Type of Program/Pilot:</t>
  </si>
  <si>
    <t>Program/Pilot Details:</t>
  </si>
  <si>
    <t>Province-wide/Regional/Local programs only</t>
  </si>
  <si>
    <r>
      <t xml:space="preserve">Program Rules </t>
    </r>
    <r>
      <rPr>
        <b/>
        <sz val="8"/>
        <color theme="1"/>
        <rFont val="Calibri"/>
        <family val="2"/>
        <scheme val="minor"/>
      </rPr>
      <t>(only province-wide/regional/local)</t>
    </r>
  </si>
  <si>
    <t>[MT/EMV]</t>
  </si>
  <si>
    <t>Collaboration with gas utilities</t>
  </si>
  <si>
    <t>Collaboration by multiple LDCs</t>
  </si>
  <si>
    <t>Pay for Performance program</t>
  </si>
  <si>
    <t>Program/Pilot targets constrained areas (identified through regional planning)</t>
  </si>
  <si>
    <t>Date:</t>
  </si>
  <si>
    <t>Program/Pilot Review - RESULT --&gt;</t>
  </si>
  <si>
    <t>[DD-Mon-YYYY]</t>
  </si>
  <si>
    <t>INSERT from 'Submission Details' - Question 3</t>
  </si>
  <si>
    <t>Program/Pilot Type:</t>
  </si>
  <si>
    <t>INSERT from 'Submission Details' - Question 4</t>
  </si>
  <si>
    <r>
      <t xml:space="preserve">If no in column D, IESO </t>
    </r>
    <r>
      <rPr>
        <b/>
        <u/>
        <sz val="11"/>
        <color rgb="FFFF0000"/>
        <rFont val="Calibri"/>
        <family val="2"/>
        <scheme val="minor"/>
      </rPr>
      <t>detailed</t>
    </r>
    <r>
      <rPr>
        <b/>
        <sz val="11"/>
        <color theme="1"/>
        <rFont val="Calibri"/>
        <family val="2"/>
        <scheme val="minor"/>
      </rPr>
      <t xml:space="preserve"> comments below (teams to comment identified):</t>
    </r>
  </si>
  <si>
    <t>1a</t>
  </si>
  <si>
    <t>1b</t>
  </si>
  <si>
    <t>Residential</t>
  </si>
  <si>
    <t>Low-income</t>
  </si>
  <si>
    <t>Small business</t>
  </si>
  <si>
    <t>Commercial (including multi-family)</t>
  </si>
  <si>
    <t>Agricultural</t>
  </si>
  <si>
    <t>Institutional</t>
  </si>
  <si>
    <t>Industrial</t>
  </si>
  <si>
    <t>1c</t>
  </si>
  <si>
    <t>Please provide a brief description of the target market for this program/pilot below:</t>
  </si>
  <si>
    <t>Please indicate the delivery method(s) for this program/pilot:</t>
  </si>
  <si>
    <t xml:space="preserve">Please provide a description of the proposed program (or change to a program) or pilot by answering the questions below:                                                                                                                                                         </t>
  </si>
  <si>
    <t>Also, please mark an "x" beside the customer segment(s) targeted by your program:</t>
  </si>
  <si>
    <t>Direct Install</t>
  </si>
  <si>
    <t>[INSERT "OTHER" HERE]</t>
  </si>
  <si>
    <t>When is the proposed program or pilot anticipated to end?</t>
  </si>
  <si>
    <t>[The following question applies to regional/local programs and pilots only]</t>
  </si>
  <si>
    <t>Total Estimated # of Participants</t>
  </si>
  <si>
    <r>
      <t>IESO                                               Completeness Check (Yes/No)</t>
    </r>
    <r>
      <rPr>
        <b/>
        <vertAlign val="superscript"/>
        <sz val="11"/>
        <color theme="1"/>
        <rFont val="Calibri"/>
        <family val="2"/>
        <scheme val="minor"/>
      </rPr>
      <t>1</t>
    </r>
  </si>
  <si>
    <r>
      <t>IESO                          Review Stage (Yes/No/NA)</t>
    </r>
    <r>
      <rPr>
        <b/>
        <vertAlign val="superscript"/>
        <sz val="11"/>
        <color theme="1"/>
        <rFont val="Calibri"/>
        <family val="2"/>
        <scheme val="minor"/>
      </rPr>
      <t>2</t>
    </r>
  </si>
  <si>
    <t>Proposed program or pilot is not duplicative of any other program or pilot in Ontario</t>
  </si>
  <si>
    <t>Is target market selected is appropriate for program/pilot concept?</t>
  </si>
  <si>
    <t>Are all major risks identified &amp; accompanied by a mitigation strategy?</t>
  </si>
  <si>
    <t>Can this program/pilot be evaluated based on the design and data collection plan?</t>
  </si>
  <si>
    <t>Will the QA/QC plan allow for complete IESO compliance checks?</t>
  </si>
  <si>
    <t>Are new/amended (w. black line) program rules included?</t>
  </si>
  <si>
    <t>If you indicated 'no' to ALL criteria in the table above, please answer the following question…</t>
  </si>
  <si>
    <t>If No --&gt;</t>
  </si>
  <si>
    <t>Gas &amp; Water Collaboration</t>
  </si>
  <si>
    <t>This proposed program or pilot has an impact on gas consumption:</t>
  </si>
  <si>
    <t>Please complete the following table to answer this question. A program/pilot is considered a duplicate of another program/pilot if all of the elements below (incentive, solution, customer experience) are the same - all "no" answers below)</t>
  </si>
  <si>
    <t>If no…</t>
  </si>
  <si>
    <t>If yes, please answer question 2a</t>
  </si>
  <si>
    <t>(Please complete go to question 1a)</t>
  </si>
  <si>
    <t>There is an in-market Union Gas/Enbridge program that aligns with this proposed program/pilot:</t>
  </si>
  <si>
    <r>
      <rPr>
        <b/>
        <sz val="11"/>
        <color theme="1"/>
        <rFont val="Calibri"/>
        <family val="2"/>
        <scheme val="minor"/>
      </rPr>
      <t>If yes</t>
    </r>
    <r>
      <rPr>
        <sz val="11"/>
        <color theme="1"/>
        <rFont val="Calibri"/>
        <family val="2"/>
        <scheme val="minor"/>
      </rPr>
      <t>, please provide the name of the Union Gas/Enbridge program below:</t>
    </r>
  </si>
  <si>
    <t>2b</t>
  </si>
  <si>
    <t>This proposed program or pilot will include collaboration with one or more gas distributors:</t>
  </si>
  <si>
    <t>Please explain why you are not collaborating with a gas distributor and provide a detailed description of the efforts by your LDC to collaborate:</t>
  </si>
  <si>
    <t>If no, please answer question 2b</t>
  </si>
  <si>
    <t>(Please skip to question 3)</t>
  </si>
  <si>
    <r>
      <t xml:space="preserve">Are projected participation levels reasonable and substantiated?                                                                                                                      </t>
    </r>
    <r>
      <rPr>
        <sz val="9"/>
        <color theme="1"/>
        <rFont val="Calibri"/>
        <family val="2"/>
        <scheme val="minor"/>
      </rPr>
      <t>(based on either a) market penetration by a similar program in the LDC's service territory, b) market penetration by a similar program in another similar (economically, climate) jurisdiction, and/or c) primary market research with residents/businesses in the LDC's service territory)</t>
    </r>
  </si>
  <si>
    <r>
      <t>Total Eligible Population</t>
    </r>
    <r>
      <rPr>
        <b/>
        <vertAlign val="superscript"/>
        <sz val="11"/>
        <color theme="1"/>
        <rFont val="Calibri"/>
        <family val="2"/>
        <scheme val="minor"/>
      </rPr>
      <t xml:space="preserve">1 </t>
    </r>
    <r>
      <rPr>
        <b/>
        <sz val="11"/>
        <color theme="1"/>
        <rFont val="Calibri"/>
        <family val="2"/>
        <scheme val="minor"/>
      </rPr>
      <t xml:space="preserve">(Participants at the project level):                        </t>
    </r>
  </si>
  <si>
    <t>Total (# )</t>
  </si>
  <si>
    <r>
      <rPr>
        <b/>
        <i/>
        <vertAlign val="superscript"/>
        <sz val="10.5"/>
        <color theme="1"/>
        <rFont val="Calibri"/>
        <family val="2"/>
        <scheme val="minor"/>
      </rPr>
      <t>1</t>
    </r>
    <r>
      <rPr>
        <b/>
        <i/>
        <sz val="10.5"/>
        <color theme="1"/>
        <rFont val="Calibri"/>
        <family val="2"/>
        <scheme val="minor"/>
      </rPr>
      <t xml:space="preserve">  Total Eligible Population = (Total Population) - [less] (Ineligible buildings, dwellings, customers (can include past participants))</t>
    </r>
  </si>
  <si>
    <t>Description of Assumptions Made</t>
  </si>
  <si>
    <r>
      <t>The proposed program/pilot solution cannot be adequately addressed by existing programs or pilots</t>
    </r>
    <r>
      <rPr>
        <sz val="9"/>
        <color theme="1"/>
        <rFont val="Calibri"/>
        <family val="2"/>
        <scheme val="minor"/>
      </rPr>
      <t xml:space="preserve">                                                                                                                                                                            (element(s) of an existing program/pilot have to be changed to accommodate specific LDC territory needs (target market, incentive, delivery model) or existing program cannot be changed quickly enough to take advantage of a market opportunity)</t>
    </r>
  </si>
  <si>
    <r>
      <t xml:space="preserve">Please include your calculations for the eligible population total below (All steps in your calculation from total population to eligible population):                                                                                                                                                                                                                </t>
    </r>
    <r>
      <rPr>
        <i/>
        <sz val="11"/>
        <color theme="1"/>
        <rFont val="Calibri"/>
        <family val="2"/>
        <scheme val="minor"/>
      </rPr>
      <t>For example, if I'm offering a smart thermostat program my calculation would start with all residential households AND remove those without central heating and/or cooling AND remove those without a Wi-Fi connection AND remove those who already have a smart thermostat (either by natural purchasing or past program/pilot participation)</t>
    </r>
  </si>
  <si>
    <r>
      <rPr>
        <b/>
        <vertAlign val="superscript"/>
        <sz val="11"/>
        <color theme="1"/>
        <rFont val="Calibri"/>
        <family val="2"/>
        <scheme val="minor"/>
      </rPr>
      <t>1</t>
    </r>
    <r>
      <rPr>
        <b/>
        <sz val="11"/>
        <color theme="1"/>
        <rFont val="Calibri"/>
        <family val="2"/>
        <scheme val="minor"/>
      </rPr>
      <t xml:space="preserve"> If further detail is needed to substantiate the total projected # of measures in this program or pilot, please use the space below:</t>
    </r>
  </si>
  <si>
    <t>Quantity of projected measures per project</t>
  </si>
  <si>
    <t>Deemed Savings - uses savings values for program-supported measures with well-known and documented savings values.</t>
  </si>
  <si>
    <t>Custom M&amp;V - is used when there is high uncertainty and or variability in the potential savings and it requires that gross savings be tracked and estimated on a project-by-project basis.</t>
  </si>
  <si>
    <t>Requirements to consider (as applicable):</t>
  </si>
  <si>
    <t>Program Eligibility Criteria has been met</t>
  </si>
  <si>
    <t>Participant Eligibility has been met</t>
  </si>
  <si>
    <t>Facility Eligibility has been met</t>
  </si>
  <si>
    <t>Project and Measures eligibility met</t>
  </si>
  <si>
    <t>Signed Work Order/Participant Agreements</t>
  </si>
  <si>
    <t xml:space="preserve">Existing Equipment at the Facility verified by means of photo evidence </t>
  </si>
  <si>
    <t>Record Keeping and Data Submission Requirements met</t>
  </si>
  <si>
    <t>Invoicing requirements met</t>
  </si>
  <si>
    <t>Equipment replaced is disposed of or decommissioned (certificate) as required</t>
  </si>
  <si>
    <t>[INSERT Other as required]</t>
  </si>
  <si>
    <r>
      <t xml:space="preserve">[Add an </t>
    </r>
    <r>
      <rPr>
        <b/>
        <i/>
        <sz val="11"/>
        <color theme="1"/>
        <rFont val="Calibri"/>
        <family val="2"/>
        <scheme val="minor"/>
      </rPr>
      <t>'x'</t>
    </r>
    <r>
      <rPr>
        <i/>
        <sz val="11"/>
        <color theme="1"/>
        <rFont val="Calibri"/>
        <family val="2"/>
        <scheme val="minor"/>
      </rPr>
      <t xml:space="preserve"> next to each measure to indicate if it is a prescriptive or custom measure.</t>
    </r>
    <r>
      <rPr>
        <b/>
        <i/>
        <sz val="11"/>
        <color theme="1"/>
        <rFont val="Calibri"/>
        <family val="2"/>
        <scheme val="minor"/>
      </rPr>
      <t xml:space="preserve"> If you have made any changes in the Cost Effectiveness tool to prescriptive measures, they MUST be considered custom and listed as such.</t>
    </r>
    <r>
      <rPr>
        <i/>
        <sz val="11"/>
        <color theme="1"/>
        <rFont val="Calibri"/>
        <family val="2"/>
        <scheme val="minor"/>
      </rPr>
      <t>]</t>
    </r>
  </si>
  <si>
    <t>Number of participants</t>
  </si>
  <si>
    <t>Gross Energy Savings</t>
  </si>
  <si>
    <t>Fixed Costs</t>
  </si>
  <si>
    <t>Variable Costs</t>
  </si>
  <si>
    <t>Net-to-gross ratio</t>
  </si>
  <si>
    <t>Is the milestone chart complete?</t>
  </si>
  <si>
    <t>Eligible cost criteria met</t>
  </si>
  <si>
    <t>Are custom measure assumptions reasonable? (based on similar jurisdictions and/or primary market research)</t>
  </si>
  <si>
    <t>Is the budget complete (matches CE tool)?</t>
  </si>
  <si>
    <t>Is all measure information fully complete in this section (matches CE Tool)?</t>
  </si>
  <si>
    <t>Is all custom measure information fully complete in this section (matches CE Tool)?</t>
  </si>
  <si>
    <r>
      <t xml:space="preserve">Please describe the primary stakeholder/customer engagement/market research you have conducted to substantiate projected program or pilot participation below ("concept" testing research to determine if/how many customers would be interested in participating in this program/pilot):                                                                                                                                                                                                                        </t>
    </r>
    <r>
      <rPr>
        <b/>
        <i/>
        <sz val="9.5"/>
        <color theme="1"/>
        <rFont val="Calibri"/>
        <family val="2"/>
        <scheme val="minor"/>
      </rPr>
      <t xml:space="preserve">     </t>
    </r>
    <r>
      <rPr>
        <b/>
        <i/>
        <sz val="11"/>
        <color theme="1"/>
        <rFont val="Calibri"/>
        <family val="2"/>
        <scheme val="minor"/>
      </rPr>
      <t>(Include: who conducted the research, methodology used, sample size and key findings)</t>
    </r>
  </si>
  <si>
    <t>Include rationale for choosing approach</t>
  </si>
  <si>
    <t>Are costs included in the budget reasonable and substantiated? (based on historic costs, costs in similar jurisdictions, quotes and/or competitive procurements)</t>
  </si>
  <si>
    <t>Is the program/pilot cost effective? (TRC &amp; PAC &gt; 1.0)</t>
  </si>
  <si>
    <t>Please complete the table below by including projected totals for all eligible measures included in the proposed program or pilot (add rows as necessary). Please substantiate projections (with sources):</t>
  </si>
  <si>
    <t>Things to keep in mind when completing this business case template:</t>
  </si>
  <si>
    <t xml:space="preserve">Article 8 </t>
  </si>
  <si>
    <t>PARTICIPANT AGREEMENTS</t>
  </si>
  <si>
    <t>Article 9</t>
  </si>
  <si>
    <t>EVALUATION, MEASUREMENTS AND VERIFICATION AND REPORTING REQUIREMENTS</t>
  </si>
  <si>
    <t>Article 10</t>
  </si>
  <si>
    <t>RECORDS AND AUDITS</t>
  </si>
  <si>
    <t>Rebate</t>
  </si>
  <si>
    <t>Instant Discount</t>
  </si>
  <si>
    <t>Upstream</t>
  </si>
  <si>
    <t>Midstream</t>
  </si>
  <si>
    <t>For ease of review purposes, if applicable, please indicate below which pilot this province-wide/regional/local program is based on:</t>
  </si>
  <si>
    <t>IESO Review Note: If a pilot is not cost-effective, please add "NA" below</t>
  </si>
  <si>
    <t>CE TOOL ATTACHED</t>
  </si>
  <si>
    <r>
      <rPr>
        <b/>
        <sz val="11"/>
        <color theme="1"/>
        <rFont val="Calibri"/>
        <family val="2"/>
        <scheme val="minor"/>
      </rPr>
      <t>[Innovation Fund pilots only]</t>
    </r>
    <r>
      <rPr>
        <sz val="11"/>
        <color theme="1"/>
        <rFont val="Calibri"/>
        <family val="2"/>
        <scheme val="minor"/>
      </rPr>
      <t xml:space="preserve"> If the proposed pilot has a TRC and/or PAC &lt; 1.0, please demonstrate below how the pilot can become cost-effective on a larger scale:</t>
    </r>
  </si>
  <si>
    <t>Audit/Assessment/Energy Report (Benchmarking)</t>
  </si>
  <si>
    <r>
      <t xml:space="preserve">Projected Participation:                                                                                                                                                                                                         </t>
    </r>
    <r>
      <rPr>
        <b/>
        <i/>
        <sz val="11"/>
        <color theme="1"/>
        <rFont val="Calibri"/>
        <family val="2"/>
        <scheme val="minor"/>
      </rPr>
      <t xml:space="preserve">                     </t>
    </r>
    <r>
      <rPr>
        <b/>
        <i/>
        <sz val="9"/>
        <color theme="1"/>
        <rFont val="Calibri"/>
        <family val="2"/>
        <scheme val="minor"/>
      </rPr>
      <t xml:space="preserve">      (based on the % of the eligible market who has indicated they would be interested in participating in this proposed program/pilot and/or historical participation in a similar program/pilot and/or participation levels from a similar jurisdiction (economically and climate))</t>
    </r>
  </si>
  <si>
    <t>Please provide cost justifications below (i.e. quoted costs, any calculations, competitively procured?, etc.)</t>
  </si>
  <si>
    <t>Please complete all sections that apply to your program/pilot (sections not applicable to programs or pilots are highlighted)</t>
  </si>
  <si>
    <t>Recommended: Pre-consultation with IESO EM+V to develop EM+V plan (ensure all elements of the program/pilot can be evaluated)</t>
  </si>
  <si>
    <r>
      <rPr>
        <b/>
        <u/>
        <sz val="11"/>
        <color theme="1"/>
        <rFont val="Calibri"/>
        <family val="2"/>
        <scheme val="minor"/>
      </rPr>
      <t>Attachments Needed</t>
    </r>
    <r>
      <rPr>
        <sz val="11"/>
        <color theme="1"/>
        <rFont val="Calibri"/>
        <family val="2"/>
        <scheme val="minor"/>
      </rPr>
      <t>: Cost Effectiveness Tool, Program Rules (province-wide only), Central Services Gantt Chart, Central Service Statement of Work</t>
    </r>
  </si>
  <si>
    <t>Program design pre-consultation:</t>
  </si>
  <si>
    <t>(If you are re-submitting a business case, please ensure the name is identical to your earlier submission)</t>
  </si>
  <si>
    <t>Are the Gantt Chart and Statement of Work attached and complete?</t>
  </si>
  <si>
    <t>Value-Added Central Services</t>
  </si>
  <si>
    <r>
      <t xml:space="preserve">Value-Added Central Services </t>
    </r>
    <r>
      <rPr>
        <b/>
        <sz val="8"/>
        <color theme="1"/>
        <rFont val="Calibri"/>
        <family val="2"/>
        <scheme val="minor"/>
      </rPr>
      <t>(only province-wide/regional/local)</t>
    </r>
  </si>
  <si>
    <t>Is the information below regarding province-wide central services and/or value-added central services complete?</t>
  </si>
  <si>
    <r>
      <t xml:space="preserve">Please complete the table below to indicate whether the proposed program (or program change) requires new or changes to province-wide central services and/or value-added central services: </t>
    </r>
    <r>
      <rPr>
        <sz val="10"/>
        <color theme="1"/>
        <rFont val="Calibri"/>
        <family val="2"/>
        <scheme val="minor"/>
      </rPr>
      <t>(Add "NA" if services are not needed)</t>
    </r>
  </si>
  <si>
    <t>If the proposed program requires province-wide central services and/or value-added central services, please:</t>
  </si>
  <si>
    <t>"NA" if province-wide central services and/or value-added central services not requested</t>
  </si>
  <si>
    <t>Are the timelines included in the Gantt Chart reasonable (i.e. enough lead time to deploy additional province-wide or value-added central services)</t>
  </si>
  <si>
    <t>SCOPE OF WORK ATTACHED</t>
  </si>
  <si>
    <t>WORK BACK STRUCTURE ATTACHED</t>
  </si>
  <si>
    <t>[ATTACHMENT REQUIRED - Appendix A] Please attach a completed copy of the Activity Timeline (Gantt Chart) for the province-wide central services and/or value-added central services you have requested:</t>
  </si>
  <si>
    <t>[ATTACHMENT REQUIRED - Appendix B] Please attach a completed copy of the  Scope of Work for the Value-Added Central Services you have requested:</t>
  </si>
  <si>
    <t xml:space="preserve">Business Case Template: Conservation Programs &amp; Pilots </t>
  </si>
  <si>
    <t>Optional:  completing request for program design pre-consultation from the IESO</t>
  </si>
  <si>
    <t>PROGRAM RULES ATTACHED</t>
  </si>
  <si>
    <t>Legal Terms</t>
  </si>
  <si>
    <t>Local/Regional Program Rules</t>
  </si>
  <si>
    <r>
      <t>Legal Terms (</t>
    </r>
    <r>
      <rPr>
        <b/>
        <u/>
        <sz val="16"/>
        <color rgb="FF00B050"/>
        <rFont val="Calibri"/>
        <family val="2"/>
        <scheme val="minor"/>
      </rPr>
      <t>Regional/Local Programs ONLY</t>
    </r>
    <r>
      <rPr>
        <b/>
        <sz val="16"/>
        <color theme="1"/>
        <rFont val="Calibri"/>
        <family val="2"/>
        <scheme val="minor"/>
      </rPr>
      <t>)</t>
    </r>
  </si>
  <si>
    <t>Tab 6, s. 2a</t>
  </si>
  <si>
    <t>Tab 7, ss. 1(a) and (b)</t>
  </si>
  <si>
    <t>Tab 7, s. 7</t>
  </si>
  <si>
    <t>Tab 12</t>
  </si>
  <si>
    <t>Tab 12, ss. 3(a), 3(b) and 4</t>
  </si>
  <si>
    <t>Gas collaboration</t>
  </si>
  <si>
    <t>Participant and Facility Eligibility Criteria</t>
  </si>
  <si>
    <t>Participant Enrolment</t>
  </si>
  <si>
    <t>Eligible Measures</t>
  </si>
  <si>
    <t xml:space="preserve">The following sections will not for part of any Program Rules, and for clarity may not be referred to in determining whether the LDC has met the Program requirements, is eligible for funding or payment or whether savings may count towards the CDM Target. </t>
  </si>
  <si>
    <t>Tab 1</t>
  </si>
  <si>
    <t>Tab 2</t>
  </si>
  <si>
    <t>Tab 3</t>
  </si>
  <si>
    <t>Tab 4</t>
  </si>
  <si>
    <t>Tab 5</t>
  </si>
  <si>
    <t>Tab 6</t>
  </si>
  <si>
    <t>Tab 7</t>
  </si>
  <si>
    <t>Tab 8</t>
  </si>
  <si>
    <t>Tab 9</t>
  </si>
  <si>
    <t>Tab 10</t>
  </si>
  <si>
    <t>Tab 11</t>
  </si>
  <si>
    <t>Tab 13</t>
  </si>
  <si>
    <t>Tab 14</t>
  </si>
  <si>
    <t>Tab 15</t>
  </si>
  <si>
    <t>This business case is submitted pursuant to the Energy Conservation Agreement (ECA), and if accepted (at the IESO's sole discretion) will be subject to it. Please review the ECA to ensure your proposal meets the ECA requirements, including:</t>
  </si>
  <si>
    <t xml:space="preserve">Article 4 </t>
  </si>
  <si>
    <t>FUNDING AND PERFORMANCE INCENTIVES</t>
  </si>
  <si>
    <t>Schedule F</t>
  </si>
  <si>
    <t>Schedule D</t>
  </si>
  <si>
    <t>COST EFFECTIVENESS FOR PURPOSES OF ARTICLE 5</t>
  </si>
  <si>
    <t>PARTICIPANT AGREEMENT PROVISIONS</t>
  </si>
  <si>
    <t>EM&amp;V REQUIREMENTS</t>
  </si>
  <si>
    <t>Schedule G</t>
  </si>
  <si>
    <r>
      <t>Please list the eligibility criteria for the Facility to participate in the program or pilot: (</t>
    </r>
    <r>
      <rPr>
        <i/>
        <sz val="11"/>
        <color theme="1"/>
        <rFont val="Calibri"/>
        <family val="2"/>
        <scheme val="minor"/>
      </rPr>
      <t>a program rule</t>
    </r>
    <r>
      <rPr>
        <sz val="11"/>
        <color theme="1"/>
        <rFont val="Calibri"/>
        <family val="2"/>
        <scheme val="minor"/>
      </rPr>
      <t>)</t>
    </r>
  </si>
  <si>
    <r>
      <t xml:space="preserve">The LDC will collaborate will Union Gas/Enbridge as follows: (a </t>
    </r>
    <r>
      <rPr>
        <i/>
        <sz val="11"/>
        <color theme="1"/>
        <rFont val="Calibri"/>
        <family val="2"/>
        <scheme val="minor"/>
      </rPr>
      <t>program rule</t>
    </r>
    <r>
      <rPr>
        <sz val="11"/>
        <color theme="1"/>
        <rFont val="Calibri"/>
        <family val="2"/>
        <scheme val="minor"/>
      </rPr>
      <t>)</t>
    </r>
  </si>
  <si>
    <r>
      <t xml:space="preserve">The LDC will enroll Participants as follows: (a </t>
    </r>
    <r>
      <rPr>
        <i/>
        <sz val="11"/>
        <color theme="1"/>
        <rFont val="Calibri"/>
        <family val="2"/>
        <scheme val="minor"/>
      </rPr>
      <t>program rule</t>
    </r>
    <r>
      <rPr>
        <sz val="11"/>
        <color theme="1"/>
        <rFont val="Calibri"/>
        <family val="2"/>
        <scheme val="minor"/>
      </rPr>
      <t>)</t>
    </r>
  </si>
  <si>
    <r>
      <t xml:space="preserve">The measures in column D are eligible for installation under this Program or Pilot (a </t>
    </r>
    <r>
      <rPr>
        <i/>
        <sz val="11"/>
        <color theme="1"/>
        <rFont val="Calibri"/>
        <family val="2"/>
        <scheme val="minor"/>
      </rPr>
      <t>program rule</t>
    </r>
    <r>
      <rPr>
        <sz val="11"/>
        <color theme="1"/>
        <rFont val="Calibri"/>
        <family val="2"/>
        <scheme val="minor"/>
      </rPr>
      <t>)</t>
    </r>
  </si>
  <si>
    <t>3c</t>
  </si>
  <si>
    <r>
      <t>The LDC will meet the minimum reporting requirements for any program will be available to the IESO for evaluation purposes: (</t>
    </r>
    <r>
      <rPr>
        <i/>
        <sz val="11"/>
        <color theme="1"/>
        <rFont val="Calibri"/>
        <family val="2"/>
        <scheme val="minor"/>
      </rPr>
      <t>a program rule</t>
    </r>
    <r>
      <rPr>
        <sz val="11"/>
        <color theme="1"/>
        <rFont val="Calibri"/>
        <family val="2"/>
        <scheme val="minor"/>
      </rPr>
      <t>)</t>
    </r>
  </si>
  <si>
    <r>
      <t>Please complete the Quality Assurance and Quality Control table below. The LDC will collect the following items to ensure they are in place for potential compliance checks: (</t>
    </r>
    <r>
      <rPr>
        <i/>
        <sz val="11"/>
        <color theme="1"/>
        <rFont val="Calibri"/>
        <family val="2"/>
        <scheme val="minor"/>
      </rPr>
      <t>a program rule</t>
    </r>
    <r>
      <rPr>
        <sz val="11"/>
        <color theme="1"/>
        <rFont val="Calibri"/>
        <family val="2"/>
        <scheme val="minor"/>
      </rPr>
      <t>)</t>
    </r>
  </si>
  <si>
    <r>
      <t>If no, please state the reasons why: (</t>
    </r>
    <r>
      <rPr>
        <i/>
        <sz val="11"/>
        <color theme="1"/>
        <rFont val="Calibri"/>
        <family val="2"/>
        <scheme val="minor"/>
      </rPr>
      <t>a program rule</t>
    </r>
    <r>
      <rPr>
        <sz val="11"/>
        <color theme="1"/>
        <rFont val="Calibri"/>
        <family val="2"/>
        <scheme val="minor"/>
      </rPr>
      <t>)</t>
    </r>
  </si>
  <si>
    <r>
      <t>Value-Added Central Services and Province-wide Central Services (</t>
    </r>
    <r>
      <rPr>
        <b/>
        <u/>
        <sz val="16"/>
        <color rgb="FF00B050"/>
        <rFont val="Calibri"/>
        <family val="2"/>
        <scheme val="minor"/>
      </rPr>
      <t>Province-wide/Regional/Local Programs</t>
    </r>
    <r>
      <rPr>
        <b/>
        <sz val="16"/>
        <color theme="1"/>
        <rFont val="Calibri"/>
        <family val="2"/>
        <scheme val="minor"/>
      </rPr>
      <t>)</t>
    </r>
  </si>
  <si>
    <t>Measurement &amp; Verification (Data Collection and QA/QC)</t>
  </si>
  <si>
    <t>Similar Pilot or Program Concepts in Ontario</t>
  </si>
  <si>
    <t>Gas &amp; Water Collaboration (other than s. 2a)</t>
  </si>
  <si>
    <t>Definitions</t>
  </si>
  <si>
    <t xml:space="preserve">Measurement &amp; Verification </t>
  </si>
  <si>
    <r>
      <t>Section 12: LDC Questions (please complete all grey sections below) (</t>
    </r>
    <r>
      <rPr>
        <b/>
        <i/>
        <u/>
        <sz val="12"/>
        <color theme="1"/>
        <rFont val="Calibri"/>
        <family val="2"/>
        <scheme val="minor"/>
      </rPr>
      <t>entire tab is a program rule</t>
    </r>
    <r>
      <rPr>
        <b/>
        <u/>
        <sz val="12"/>
        <color theme="1"/>
        <rFont val="Calibri"/>
        <family val="2"/>
        <scheme val="minor"/>
      </rPr>
      <t>)</t>
    </r>
  </si>
  <si>
    <t xml:space="preserve">Have best efforts been made by the LDC to collaborate with gas distributors in the design of this program or pilot? (Select "NA" if no impact on gas). If no, please provide documentation to support efforts (meeting notes, email communications). </t>
  </si>
  <si>
    <t>(If yes, it is required that best efforts be made to collaborate with Union Gas/Enbridge on this proposed pilot/program)</t>
  </si>
  <si>
    <t xml:space="preserve">Are custom measure assumptions fully substantiated? (based on independent 3rd party evaluation, measurement and verification results from similar jurisdictions or other independently funded and statistically significant verified results) </t>
  </si>
  <si>
    <r>
      <t>Is the delivery model chosen appropriate for this program/pilot concept</t>
    </r>
    <r>
      <rPr>
        <sz val="9"/>
        <color theme="1"/>
        <rFont val="Calibri"/>
        <family val="2"/>
        <scheme val="minor"/>
      </rPr>
      <t>?                                                                                                                                                ( i.e. the delivery model has been proven effective in Ontario or other similar jurisdictions)</t>
    </r>
  </si>
  <si>
    <t>Is the quantity of projected measures reasonable compared to the projected number of program/pilot participants? (Based on results from Ontario or similar jurisdictions and/or primary market research)</t>
  </si>
  <si>
    <r>
      <t>Please list the eligibility criteria to be a Participant: (</t>
    </r>
    <r>
      <rPr>
        <i/>
        <sz val="11"/>
        <color theme="1"/>
        <rFont val="Calibri"/>
        <family val="2"/>
        <scheme val="minor"/>
      </rPr>
      <t>a program rule</t>
    </r>
    <r>
      <rPr>
        <sz val="11"/>
        <color theme="1"/>
        <rFont val="Calibri"/>
        <family val="2"/>
        <scheme val="minor"/>
      </rPr>
      <t>)</t>
    </r>
  </si>
  <si>
    <t xml:space="preserve">Tab 8, s. 1b </t>
  </si>
  <si>
    <t>DATA AND REPORTING REQUIREMENT RULES</t>
  </si>
  <si>
    <t>SETTLEMENT INFORMATION REQUIREMENTS RULES</t>
  </si>
  <si>
    <t>PAY FOR PERFORMANCE RULES</t>
  </si>
  <si>
    <t>The LDC agrees that it will be bound by the Measurement and Verification Plan and QA/QC requirements produced by the IESO based on this section 12 (Measurement &amp; Verification)</t>
  </si>
  <si>
    <t>RULES</t>
  </si>
  <si>
    <t xml:space="preserve">http://www.powerauthority.on.ca/opa-conservation/conservation-information-hub/evaluation-measurement-verification/reports </t>
  </si>
  <si>
    <t>Risk Analysis</t>
  </si>
  <si>
    <r>
      <t>Risk Analysis (</t>
    </r>
    <r>
      <rPr>
        <b/>
        <sz val="16"/>
        <color rgb="FF00B050"/>
        <rFont val="Calibri"/>
        <family val="2"/>
        <scheme val="minor"/>
      </rPr>
      <t>SKIP SECTION</t>
    </r>
    <r>
      <rPr>
        <b/>
        <sz val="16"/>
        <color theme="1"/>
        <rFont val="Calibri"/>
        <family val="2"/>
        <scheme val="minor"/>
      </rPr>
      <t xml:space="preserve"> for </t>
    </r>
    <r>
      <rPr>
        <b/>
        <sz val="16"/>
        <color rgb="FF00B050"/>
        <rFont val="Calibri"/>
        <family val="2"/>
        <scheme val="minor"/>
      </rPr>
      <t>Pay for Performance</t>
    </r>
    <r>
      <rPr>
        <b/>
        <sz val="16"/>
        <color theme="1"/>
        <rFont val="Calibri"/>
        <family val="2"/>
        <scheme val="minor"/>
      </rPr>
      <t xml:space="preserve"> Programs/Pilots)</t>
    </r>
  </si>
  <si>
    <r>
      <t>Participant Agreement (</t>
    </r>
    <r>
      <rPr>
        <b/>
        <u/>
        <sz val="16"/>
        <color rgb="FF00B050"/>
        <rFont val="Calibri"/>
        <family val="2"/>
        <scheme val="minor"/>
      </rPr>
      <t>ONLY if additional terms are necessary beyond ECA</t>
    </r>
    <r>
      <rPr>
        <b/>
        <sz val="16"/>
        <color theme="1"/>
        <rFont val="Calibri"/>
        <family val="2"/>
        <scheme val="minor"/>
      </rPr>
      <t>)</t>
    </r>
  </si>
  <si>
    <t>Participant Agreement</t>
  </si>
  <si>
    <t>Substantiating figures in the business case: please be sure to use the sources in the "Available Resources" tab, primary market research, program evaluation results from other similar jurisdictions, and/or peer reviewed journal articles</t>
  </si>
  <si>
    <r>
      <rPr>
        <b/>
        <i/>
        <vertAlign val="superscript"/>
        <sz val="10.5"/>
        <color theme="1"/>
        <rFont val="Calibri"/>
        <family val="2"/>
        <scheme val="minor"/>
      </rPr>
      <t>2</t>
    </r>
    <r>
      <rPr>
        <b/>
        <i/>
        <sz val="10.5"/>
        <color theme="1"/>
        <rFont val="Calibri"/>
        <family val="2"/>
        <scheme val="minor"/>
      </rPr>
      <t xml:space="preserve"> See "Available Resources" tab for a list of data sources (this could include Stats Can, MPAC, billing data, etc.)</t>
    </r>
  </si>
  <si>
    <t>Project Eligibility Requirements</t>
  </si>
  <si>
    <t>Section 16: LDC Questions (please complete all grey sections below)</t>
  </si>
  <si>
    <t>(The design of certain programs may require additional terms. For example, opt-out social benchmarking pilots required additional privacy terms in participant agreements. If you are unsure if this program/pilot requires additional terms and would like assistance from the IESO, please complete the pre-consultation form.)</t>
  </si>
  <si>
    <t>Are additional participant agreement terms included below (not covered in ECA) if the program/pilot requires additional terms?</t>
  </si>
  <si>
    <t>Only if necessary based on design of program/pilot</t>
  </si>
  <si>
    <t>[MT/Legal]</t>
  </si>
  <si>
    <t>Eligible Measures:</t>
  </si>
  <si>
    <t>Participant Incentives paid in accordance to program rules</t>
  </si>
  <si>
    <t>Participant Incentives</t>
  </si>
  <si>
    <r>
      <t xml:space="preserve">Please describe the program/pilot objective below (or objective for a program change):                                                                                                                                                </t>
    </r>
    <r>
      <rPr>
        <i/>
        <sz val="11"/>
        <color theme="1"/>
        <rFont val="Calibri"/>
        <family val="2"/>
        <scheme val="minor"/>
      </rPr>
      <t xml:space="preserve">            This is a description of the program/pilot "intervention" including targeted technology/behaviour change and Participant Incentives (and any equipment decommissioning)</t>
    </r>
  </si>
  <si>
    <t>Are Participant Incentives reasonable and substantiated? (Based on results from Ontario or similar jurisdictions and/or primary market research)</t>
  </si>
  <si>
    <t>Please complete the table below to document and substantiate the Participant Incentives for your proposed program per measure:</t>
  </si>
  <si>
    <r>
      <t>Please list all information sources, market research</t>
    </r>
    <r>
      <rPr>
        <b/>
        <vertAlign val="superscript"/>
        <sz val="11"/>
        <color theme="1"/>
        <rFont val="Calibri"/>
        <family val="2"/>
        <scheme val="minor"/>
      </rPr>
      <t>1</t>
    </r>
    <r>
      <rPr>
        <b/>
        <sz val="11"/>
        <color theme="1"/>
        <rFont val="Calibri"/>
        <family val="2"/>
        <scheme val="minor"/>
      </rPr>
      <t xml:space="preserve"> and assumptions made to arrive at the Participant Incentives</t>
    </r>
  </si>
  <si>
    <r>
      <rPr>
        <vertAlign val="superscript"/>
        <sz val="9"/>
        <color theme="1"/>
        <rFont val="Calibri"/>
        <family val="2"/>
        <scheme val="minor"/>
      </rPr>
      <t>1</t>
    </r>
    <r>
      <rPr>
        <sz val="9"/>
        <color theme="1"/>
        <rFont val="Calibri"/>
        <family val="2"/>
        <scheme val="minor"/>
      </rPr>
      <t xml:space="preserve"> If market research was conducted to design Participant Incentives, please include who conducted the research, the methodology, sample size and key findings</t>
    </r>
  </si>
  <si>
    <t xml:space="preserve">Central Services </t>
  </si>
  <si>
    <t>Central Services (other than s. 1)</t>
  </si>
  <si>
    <t>Tab 14, s. 1</t>
  </si>
  <si>
    <t>Tab 8, s. 2</t>
  </si>
  <si>
    <t>Participant Incentives only</t>
  </si>
  <si>
    <t xml:space="preserve">Cost Effectiveness </t>
  </si>
  <si>
    <r>
      <t xml:space="preserve">Please describe any additional Project eligibility requirements beyond the list of measures included in 1a:                                                                 (Project Eligibility Requirement: The Project must be at a Distribution Connected Facility) </t>
    </r>
    <r>
      <rPr>
        <i/>
        <sz val="11"/>
        <color theme="1"/>
        <rFont val="Calibri"/>
        <family val="2"/>
        <scheme val="minor"/>
      </rPr>
      <t>(a program rule)</t>
    </r>
  </si>
  <si>
    <r>
      <t>Participant Incentive (Per Unit</t>
    </r>
    <r>
      <rPr>
        <sz val="11"/>
        <color theme="1"/>
        <rFont val="Calibri"/>
        <family val="2"/>
        <scheme val="minor"/>
      </rPr>
      <t xml:space="preserve">)                                           </t>
    </r>
    <r>
      <rPr>
        <i/>
        <sz val="11"/>
        <color theme="1"/>
        <rFont val="Calibri"/>
        <family val="2"/>
        <scheme val="minor"/>
      </rPr>
      <t>(a program rule)</t>
    </r>
  </si>
  <si>
    <r>
      <t xml:space="preserve">Proposed Budget                 </t>
    </r>
    <r>
      <rPr>
        <i/>
        <sz val="11"/>
        <color theme="1"/>
        <rFont val="Calibri"/>
        <family val="2"/>
        <scheme val="minor"/>
      </rPr>
      <t>(a program rule)</t>
    </r>
  </si>
  <si>
    <t>Are costs included in the P4P cost table reasonable and substantiated? (based on historic costs, costs in similar jurisdictions, quotes and/or competitive procurements)</t>
  </si>
  <si>
    <t>Please refer to the Conservation First (2015-2020) toolkit for the Pay-for-Performance Rules:</t>
  </si>
  <si>
    <r>
      <rPr>
        <b/>
        <sz val="11"/>
        <color theme="1"/>
        <rFont val="Calibri"/>
        <family val="2"/>
        <scheme val="minor"/>
      </rPr>
      <t>[Pay for Performance only]</t>
    </r>
    <r>
      <rPr>
        <sz val="11"/>
        <color theme="1"/>
        <rFont val="Calibri"/>
        <family val="2"/>
        <scheme val="minor"/>
      </rPr>
      <t xml:space="preserve"> Please indicate below which Pay for Performance Option you have selected by adding an "x" in one grey box: (</t>
    </r>
    <r>
      <rPr>
        <i/>
        <sz val="11"/>
        <color theme="1"/>
        <rFont val="Calibri"/>
        <family val="2"/>
        <scheme val="minor"/>
      </rPr>
      <t>a program rule</t>
    </r>
    <r>
      <rPr>
        <sz val="11"/>
        <color theme="1"/>
        <rFont val="Calibri"/>
        <family val="2"/>
        <scheme val="minor"/>
      </rPr>
      <t>)</t>
    </r>
  </si>
  <si>
    <t>Option 1</t>
  </si>
  <si>
    <t>Option 2</t>
  </si>
  <si>
    <t>Option 3</t>
  </si>
  <si>
    <t>Rate/kWh</t>
  </si>
  <si>
    <t>Administration Financing Cost</t>
  </si>
  <si>
    <t>Administration Tax or Payments in Lieu</t>
  </si>
  <si>
    <t>Incentives from IESO (P4P Revenue)</t>
  </si>
  <si>
    <t>Totals</t>
  </si>
  <si>
    <t>Components:</t>
  </si>
  <si>
    <t>Participant Incentives paid (for P4P)</t>
  </si>
  <si>
    <t>Tab 9, s. 1</t>
  </si>
  <si>
    <t>Tab 9, s. 3</t>
  </si>
  <si>
    <t>P4P Option</t>
  </si>
  <si>
    <t>Tab 9, s. 3a</t>
  </si>
  <si>
    <t>Important Note: The list of Eligible Measures below should include all: widgets, audits, energy assessments, energy reports, operations and maintenance, etc.</t>
  </si>
  <si>
    <r>
      <t xml:space="preserve">This section will allow the IESO to substantiate all inputs in the cost effectiveness tool. Please base on your inputs in the CE tool.                                                                                                                                                                                                                                                          </t>
    </r>
    <r>
      <rPr>
        <i/>
        <sz val="10"/>
        <color theme="1"/>
        <rFont val="Calibri"/>
        <family val="2"/>
        <scheme val="minor"/>
      </rPr>
      <t>(CE TOOL = Cost Effectiveness Tool in LDC Tool Kit -http://www.ieso.ca/Pages/Conservation/Conservation-First-Framework/LDC-Tool-Kit.aspx)</t>
    </r>
  </si>
  <si>
    <t xml:space="preserve">Additionally subject to the following Rules and Guidelines: </t>
  </si>
  <si>
    <t>GUIDELINE</t>
  </si>
  <si>
    <t>ELIGIBLE PROGRAM DELIVERY EXPENSES GUIDELINE</t>
  </si>
  <si>
    <t>EVALUATION GUIDELINE</t>
  </si>
  <si>
    <t>Available: IESO Training for business case template completion</t>
  </si>
  <si>
    <t>If this proposed Program is accepted by the IESO (at its sole discretion), the following sections only, will be Local/Regional Program Rules for the purposes of the Energy Conservation Agreement.  The LDC shall do all things necessary to deliver the Program as described in the table below.</t>
  </si>
  <si>
    <t>Measures focused on peak demand reductions</t>
  </si>
  <si>
    <t>Minor changes to existing province-wide programs</t>
  </si>
  <si>
    <t>(Add an "x" to the category that applies to this submission in grey section below)</t>
  </si>
  <si>
    <r>
      <t xml:space="preserve">% of LDC CFF Budget                                                     </t>
    </r>
    <r>
      <rPr>
        <b/>
        <i/>
        <sz val="9"/>
        <color theme="1"/>
        <rFont val="Calibri"/>
        <family val="2"/>
        <scheme val="minor"/>
      </rPr>
      <t>(local/regional programs only)</t>
    </r>
  </si>
  <si>
    <r>
      <t xml:space="preserve">% of LDC CFF Target                                               </t>
    </r>
    <r>
      <rPr>
        <b/>
        <i/>
        <sz val="9"/>
        <color theme="1"/>
        <rFont val="Calibri"/>
        <family val="2"/>
        <scheme val="minor"/>
      </rPr>
      <t xml:space="preserve">      (local/regional programs only)</t>
    </r>
  </si>
  <si>
    <r>
      <rPr>
        <b/>
        <u/>
        <sz val="11"/>
        <color theme="1"/>
        <rFont val="Calibri"/>
        <family val="2"/>
        <scheme val="minor"/>
      </rPr>
      <t>Annual Operating Hours:</t>
    </r>
    <r>
      <rPr>
        <u/>
        <sz val="11"/>
        <color theme="1"/>
        <rFont val="Calibri"/>
        <family val="2"/>
        <scheme val="minor"/>
      </rPr>
      <t xml:space="preserve"> </t>
    </r>
    <r>
      <rPr>
        <sz val="11"/>
        <color theme="1"/>
        <rFont val="Calibri"/>
        <family val="2"/>
        <scheme val="minor"/>
      </rPr>
      <t>Please indicate below the load profile selected for each custom measure with a justification for this choice.</t>
    </r>
  </si>
  <si>
    <r>
      <rPr>
        <b/>
        <u/>
        <sz val="11"/>
        <color theme="1"/>
        <rFont val="Calibri"/>
        <family val="2"/>
        <scheme val="minor"/>
      </rPr>
      <t>Load Profile:</t>
    </r>
    <r>
      <rPr>
        <u/>
        <sz val="11"/>
        <color theme="1"/>
        <rFont val="Calibri"/>
        <family val="2"/>
        <scheme val="minor"/>
      </rPr>
      <t xml:space="preserve"> </t>
    </r>
    <r>
      <rPr>
        <sz val="11"/>
        <color theme="1"/>
        <rFont val="Calibri"/>
        <family val="2"/>
        <scheme val="minor"/>
      </rPr>
      <t>Please indicate below the annual operating hours for each custom measure with a justification for this choice.</t>
    </r>
  </si>
  <si>
    <t>Total (2016-2020)</t>
  </si>
  <si>
    <r>
      <rPr>
        <i/>
        <vertAlign val="superscript"/>
        <sz val="9"/>
        <color theme="1"/>
        <rFont val="Calibri"/>
        <family val="2"/>
        <scheme val="minor"/>
      </rPr>
      <t>1</t>
    </r>
    <r>
      <rPr>
        <i/>
        <sz val="9"/>
        <color theme="1"/>
        <rFont val="Calibri"/>
        <family val="2"/>
        <scheme val="minor"/>
      </rPr>
      <t xml:space="preserve"> </t>
    </r>
    <r>
      <rPr>
        <b/>
        <i/>
        <sz val="9"/>
        <color theme="1"/>
        <rFont val="Calibri"/>
        <family val="2"/>
        <scheme val="minor"/>
      </rPr>
      <t>Examples of ineligible costs in Retrofit</t>
    </r>
    <r>
      <rPr>
        <i/>
        <sz val="9"/>
        <color theme="1"/>
        <rFont val="Calibri"/>
        <family val="2"/>
        <scheme val="minor"/>
      </rPr>
      <t>: costs of the Participant’s labour, service, administration or overhead that are not incurred by a third party; financing costs; insurance costs; costs associated with post-installation work related to equipment maintenance or repair (unless this is a benefit of the program or pilot and included in cost effectiveness calculations); costs of spare parts, spare equipment or other inventories; costs of purchase or lease of tools for equipment installation; HST; and any costs already covered by funding or grants from the  energy ratepayers or taxpayers in the Province of Ontario, (unless funding principally directed to Social Housing Providers and if such funding, when combined with the Participant Incentive, does not exceed the Project cost) or rebates from manufacturers, wholesalers or other supply chain participants.</t>
    </r>
  </si>
  <si>
    <t>Is this proposed program or pilot noticeably and substantively different than all province-wide programs, approved or in-market local/regional programs and pilots in Ontario?</t>
  </si>
  <si>
    <r>
      <t xml:space="preserve">Please choose one of the options in the table below indicating the Measurement &amp; Verification approach for the proposed program or pilot: </t>
    </r>
    <r>
      <rPr>
        <sz val="9"/>
        <rFont val="Calibri"/>
        <family val="2"/>
        <scheme val="minor"/>
      </rPr>
      <t>(if you are unsure of the appropriate evaluation approach to choose, please complete the IESO pre-consultation form to consult with IESO EM&amp;V).</t>
    </r>
  </si>
  <si>
    <r>
      <rPr>
        <sz val="11"/>
        <color theme="1"/>
        <rFont val="Calibri"/>
        <family val="2"/>
        <scheme val="minor"/>
      </rPr>
      <t xml:space="preserve">This section will allow IESO to create an evaluation methodology based on your program design and the information below (data collection plan, measuring the base line and energy efficient case)             </t>
    </r>
    <r>
      <rPr>
        <b/>
        <sz val="11"/>
        <color theme="1"/>
        <rFont val="Calibri"/>
        <family val="2"/>
        <scheme val="minor"/>
      </rPr>
      <t xml:space="preserve">                                                                                                                                                     NOTE: a pre-consultation with IESO EM&amp;V (by request) </t>
    </r>
    <r>
      <rPr>
        <b/>
        <u/>
        <sz val="11"/>
        <color theme="1"/>
        <rFont val="Calibri"/>
        <family val="2"/>
        <scheme val="minor"/>
      </rPr>
      <t>before</t>
    </r>
    <r>
      <rPr>
        <b/>
        <sz val="11"/>
        <color theme="1"/>
        <rFont val="Calibri"/>
        <family val="2"/>
        <scheme val="minor"/>
      </rPr>
      <t xml:space="preserve"> designing your program is highly recommended.</t>
    </r>
  </si>
  <si>
    <t>If timelines in the milestone chart above are changed, an Exception Report must be submitted to the IESO with new timelines outlined.</t>
  </si>
  <si>
    <t>Please mark an "x" in appropriate box below.</t>
  </si>
  <si>
    <t>(go to question 2)</t>
  </si>
  <si>
    <t xml:space="preserve">Yes </t>
  </si>
  <si>
    <t xml:space="preserve">If yes, name of program: </t>
  </si>
  <si>
    <t>If yes, define changes:</t>
  </si>
  <si>
    <r>
      <t>List of Eligible Measures (</t>
    </r>
    <r>
      <rPr>
        <b/>
        <i/>
        <u/>
        <sz val="11"/>
        <color theme="1"/>
        <rFont val="Calibri"/>
        <family val="2"/>
        <scheme val="minor"/>
      </rPr>
      <t>"Column C + D"</t>
    </r>
    <r>
      <rPr>
        <b/>
        <u/>
        <sz val="11"/>
        <color theme="1"/>
        <rFont val="Calibri"/>
        <family val="2"/>
        <scheme val="minor"/>
      </rPr>
      <t>):</t>
    </r>
  </si>
  <si>
    <t xml:space="preserve">Participant Agreement </t>
  </si>
  <si>
    <t xml:space="preserve">Tab 16 </t>
  </si>
  <si>
    <t>Appendix A</t>
  </si>
  <si>
    <t>Appendix B</t>
  </si>
  <si>
    <t>Market Characterization (other than s. 1a, s. 1b and 7)</t>
  </si>
  <si>
    <t>Program Budget (Central Services Costs only)</t>
  </si>
  <si>
    <t>Budget (other than s. 1 (Central Services Costs), s. 3, s. 3a)</t>
  </si>
  <si>
    <t>Tab 8, s. 1a (column C + D)</t>
  </si>
  <si>
    <t>For Program Design:</t>
  </si>
  <si>
    <t>Are all ineligible program costs outlined?</t>
  </si>
  <si>
    <t xml:space="preserve">P4P Rate </t>
  </si>
  <si>
    <t>Tab 9, s. 2a</t>
  </si>
  <si>
    <t>Ineligible costs</t>
  </si>
  <si>
    <r>
      <t>Please describe below any ineligible costs associated with this program or pilot</t>
    </r>
    <r>
      <rPr>
        <vertAlign val="superscript"/>
        <sz val="11"/>
        <color theme="1"/>
        <rFont val="Calibri"/>
        <family val="2"/>
        <scheme val="minor"/>
      </rPr>
      <t>1</t>
    </r>
    <r>
      <rPr>
        <sz val="11"/>
        <color theme="1"/>
        <rFont val="Calibri"/>
        <family val="2"/>
        <scheme val="minor"/>
      </rPr>
      <t xml:space="preserve">: </t>
    </r>
    <r>
      <rPr>
        <i/>
        <sz val="11"/>
        <color theme="1"/>
        <rFont val="Calibri"/>
        <family val="2"/>
        <scheme val="minor"/>
      </rPr>
      <t>(a program rule)</t>
    </r>
  </si>
  <si>
    <t>Incentive Setting Guideline (coming soon)</t>
  </si>
  <si>
    <t>For Market Characterization:</t>
  </si>
  <si>
    <t>Source</t>
  </si>
  <si>
    <t>Location</t>
  </si>
  <si>
    <t>Description</t>
  </si>
  <si>
    <t>For Savings Assumptions:</t>
  </si>
  <si>
    <t>IESO Market Research</t>
  </si>
  <si>
    <t>IESO Measures &amp; Assumptions List (MAL)</t>
  </si>
  <si>
    <t>Design Lights Consortium (DLC): Qualified Products List</t>
  </si>
  <si>
    <t xml:space="preserve">https://www.designlights.org/QPL </t>
  </si>
  <si>
    <t xml:space="preserve">http://www.powerauthority.on.ca/opa-conservation/conservation-information-hub/evaluation-measurement-verification/measures-assumptions-lists </t>
  </si>
  <si>
    <t xml:space="preserve">https://www12.statcan.gc.ca/census-recensement/2011/dp-pd/index-eng.cfm </t>
  </si>
  <si>
    <t xml:space="preserve">http://www.ontarioenergyboard.ca/OEB/Industry/Rules+and+Requirements/Reporting+and+Record+Keeping+Requirements/Yearbook+of+Distributors </t>
  </si>
  <si>
    <t>OEB Yearbooks</t>
  </si>
  <si>
    <t>2016 IESO Achievable Potential Study (coming soon)</t>
  </si>
  <si>
    <t xml:space="preserve">http://www.ieso.ca/Pages/Conservation/Conservation-First-Framework/Program-Rules.aspx </t>
  </si>
  <si>
    <t>Program Rules - Province-Wide/Regional/Local</t>
  </si>
  <si>
    <t xml:space="preserve">http://www.powerauthority.on.ca/sites/default/files/page/Conservation-Fund-Portfolio-May-2015.pdf </t>
  </si>
  <si>
    <t xml:space="preserve">http://www.ieso.ca/Pages/Conservation/Conservation-First-Framework/LDC-Tool-Kit.aspx </t>
  </si>
  <si>
    <t xml:space="preserve">http://www.neep.org/resources </t>
  </si>
  <si>
    <t xml:space="preserve">http://neea.org/resource-center </t>
  </si>
  <si>
    <t xml:space="preserve">http://aceee.org/ </t>
  </si>
  <si>
    <t>ACEEE (American Council for an Energy-Efficient Economy)</t>
  </si>
  <si>
    <t>NEEP (Northeast Energy Efficiency Partnerships)</t>
  </si>
  <si>
    <t>NEEA (The Northwest Energy Efficiency Alliance)</t>
  </si>
  <si>
    <t>LDC Innovation Fund Approved Business Cases</t>
  </si>
  <si>
    <t>Location for all LDC Innovation Fund approved business cases.</t>
  </si>
  <si>
    <t>Program Rules for all approved province-wide/regional/local programs are saved here.</t>
  </si>
  <si>
    <r>
      <t>Location for save</t>
    </r>
    <r>
      <rPr>
        <sz val="9"/>
        <color theme="1"/>
        <rFont val="Calibri"/>
        <family val="2"/>
        <scheme val="minor"/>
      </rPr>
      <t>ON</t>
    </r>
    <r>
      <rPr>
        <sz val="11"/>
        <color theme="1"/>
        <rFont val="Calibri"/>
        <family val="2"/>
        <scheme val="minor"/>
      </rPr>
      <t>energy customer satisfaction research results (quarterly)</t>
    </r>
  </si>
  <si>
    <t>Local/Regional Program Business Cases</t>
  </si>
  <si>
    <t>Location for all approved local and regional program business cases.</t>
  </si>
  <si>
    <t>Conservation Fund - Summary of Pilot Projects</t>
  </si>
  <si>
    <t xml:space="preserve">A summary of all Conservation Fund pilots. For further detail on a pilot, contact LDC.Support@ieso.ca </t>
  </si>
  <si>
    <t>E Source</t>
  </si>
  <si>
    <t>ACEEE, NEEP and NEEA are great sources for technology information, program design and program evaluations from other jurisdictions. (Please do use caution when citing results from other jurisdictions to substantiate CE tool inputs in your business case. Make certain that the sample size in the evaluation is robust enough and that the jurisdiction is similar to Ontario economically and in terms of weather patterns.)</t>
  </si>
  <si>
    <t>There is a Pay-for-Performance guideline available is you are considering this funding mechanism for your program or pilot.</t>
  </si>
  <si>
    <t>Pay-for-Performance (P4P) Guideline</t>
  </si>
  <si>
    <t>Coming soon! A document will soon be available to guide incentive setting for programs and pilots.</t>
  </si>
  <si>
    <t>Coming soon!</t>
  </si>
  <si>
    <t>(Extranet) LDC Innovation Pilots &gt;&gt; Documents &gt;&gt; Approved Business Cases</t>
  </si>
  <si>
    <t>(Extranet) Conservation First 2015-2020 &gt;&gt; Documents &gt;&gt; Approved Local, Regional, Program Business Cases</t>
  </si>
  <si>
    <t>(Extranet) Market Research &gt;&gt; Documents &gt;&gt; Save on Energy Customer Satisfaction</t>
  </si>
  <si>
    <t xml:space="preserve">(Extranet) Conservation First 2015-2020 &gt;&gt; Achievable Potential Study &gt;&gt; Documents </t>
  </si>
  <si>
    <t>MPAC Profiles: Individual reports available for each LDC territory profiling the properties in your territory. (if you have not executed a sub-license agreement, you will not see your report on the Extranet. Please contact LDC.Support@ieso.ca for access)</t>
  </si>
  <si>
    <t>MPAC data (Property profile by LDC territory)</t>
  </si>
  <si>
    <t>IESO Program Evaluations</t>
  </si>
  <si>
    <t xml:space="preserve">Location of evaluation reports conducted and prepared by independent third party evaluation contractors. The reports consist of programs evaluated by the EM&amp;V group at the IESO. Most of these reports present energy and demand savings as well as recommendations for program improvements.
</t>
  </si>
  <si>
    <t>The IESO Prescriptive Measures and Assumptions List (“Prescriptive List”) is a collection of electricity conservation measures which present deemed energy and demand savings using prescriptive input assumptions (PIAs).</t>
  </si>
  <si>
    <t>Serves efficiency programs and the lighting industry by maintaining the leading public list of high quality, high efficiency LED products for the commercial sector.</t>
  </si>
  <si>
    <t xml:space="preserve">https://www.ontario.ca/data/energy-use-and-greenhouse-gas-emissions-broader-public-sector </t>
  </si>
  <si>
    <t>Greater Public Sector Buildings Database</t>
  </si>
  <si>
    <t>The Yearbooks of Electricity Distributors and Yearbooks of Natural Gas Distributors provide interested parties and the general public with financial and operational information collected from distributors. Information presented in the Yearbooks is compiled from data submitted through the Reporting and Record-Keeping Requirements (RRR).</t>
  </si>
  <si>
    <t>Shows the amount of energy used and greenhouse gases (GHG) emitted for the Broader Public Sector, i.e., municipalities, municipal service boards, school boards, universities, colleges and hospitals.</t>
  </si>
  <si>
    <t xml:space="preserve">The segmentation shows, for each sector and sub-sector, the number of locations and square footage as well as the extent of participation in Save on Energy programs. </t>
  </si>
  <si>
    <t>Segmentation of Ontario Business Market</t>
  </si>
  <si>
    <t>Stats Can - 2011 Census Data</t>
  </si>
  <si>
    <t>Stats Can is a good starting point when characterizing the market for a program or pilot</t>
  </si>
  <si>
    <t>(Extranet) Your LDC Folder &gt;&gt; Documents &gt;&gt; Market Research &gt;&gt; 2015 &gt;&gt; "MPAC2015_LDCName.xlsx"</t>
  </si>
  <si>
    <t>N/A</t>
  </si>
  <si>
    <r>
      <t>Attachments</t>
    </r>
    <r>
      <rPr>
        <b/>
        <i/>
        <sz val="9"/>
        <color theme="1"/>
        <rFont val="Calibri"/>
        <family val="2"/>
        <scheme val="minor"/>
      </rPr>
      <t xml:space="preserve">                                                                            (check for all relevant attachments: CE Tool, Program Rules (province-wide), Central Services Gantt Chart and Scope of Work (if requested))</t>
    </r>
  </si>
  <si>
    <t>(Extranet) Conservation First 2015-2020&gt;&gt; Other Tools and Resources &gt;&gt; LDC Sales and Marketing &gt;&gt; LDC Sales Tools &gt;&gt; "IESO List of Ontario Businesses 2016 Update.xlsm"</t>
  </si>
  <si>
    <t>Note: The IESO will not approve an electric only program in an area where a similar gas program is being delivered unless the LDC can demonstrate their best efforts to broker a coordinated program with gas utilities have not yielded results. If any collaboration issues arise and you think it would be beneficial to involve the IESO, please complete the pre-consultation form and submit to LDC.Support@ieso.ca.</t>
  </si>
  <si>
    <t>Scope of Work Template for Central Services</t>
  </si>
  <si>
    <t>Work Back Structure for Central Services</t>
  </si>
  <si>
    <r>
      <t xml:space="preserve">Expected KWh savings                                                              </t>
    </r>
    <r>
      <rPr>
        <b/>
        <i/>
        <sz val="9"/>
        <color theme="1"/>
        <rFont val="Calibri"/>
        <family val="2"/>
        <scheme val="minor"/>
      </rPr>
      <t xml:space="preserve"> (the results in the "Plan" tab of the CE Tool)</t>
    </r>
  </si>
  <si>
    <r>
      <rPr>
        <sz val="11"/>
        <rFont val="Calibri"/>
        <family val="2"/>
        <scheme val="minor"/>
      </rPr>
      <t>Form available on the LDC Tool Kit page (send to LDC.Support@ieso.ca):</t>
    </r>
    <r>
      <rPr>
        <sz val="11"/>
        <color theme="1"/>
        <rFont val="Calibri"/>
        <family val="2"/>
        <scheme val="minor"/>
      </rPr>
      <t xml:space="preserve"> </t>
    </r>
  </si>
  <si>
    <t>If yes, is this proposed local/regional program in any way different from the already approved local/regional program?</t>
  </si>
  <si>
    <t>If yes, have the LDC(s) who have an already approved local or regional program similar to this program been notified of the changes you are proposing?</t>
  </si>
  <si>
    <t>If yes, are all LDCs in agreement?</t>
  </si>
  <si>
    <r>
      <rPr>
        <b/>
        <sz val="11"/>
        <color theme="1"/>
        <rFont val="Calibri"/>
        <family val="2"/>
        <scheme val="minor"/>
      </rPr>
      <t>[1 a-c: Local/Regional programs only]</t>
    </r>
    <r>
      <rPr>
        <sz val="11"/>
        <color theme="1"/>
        <rFont val="Calibri"/>
        <family val="2"/>
        <scheme val="minor"/>
      </rPr>
      <t xml:space="preserve"> Is this proposed local or regional program an adaptation of an already approved local or regional program in another LDC's territory?</t>
    </r>
  </si>
  <si>
    <t>Please complete the budget table below based on the inputs for this program/pilot in the Cost Effectiveness Tool:</t>
  </si>
  <si>
    <r>
      <t xml:space="preserve">Central Services Cost                                                           (province-wide/ local/regional only)                  </t>
    </r>
    <r>
      <rPr>
        <b/>
        <i/>
        <sz val="9"/>
        <color theme="1"/>
        <rFont val="Calibri"/>
        <family val="2"/>
        <scheme val="minor"/>
      </rPr>
      <t>(a program rule)</t>
    </r>
  </si>
  <si>
    <r>
      <rPr>
        <b/>
        <sz val="11"/>
        <color theme="1"/>
        <rFont val="Calibri"/>
        <family val="2"/>
        <scheme val="minor"/>
      </rPr>
      <t>[Pay for Performance only]</t>
    </r>
    <r>
      <rPr>
        <sz val="11"/>
        <color theme="1"/>
        <rFont val="Calibri"/>
        <family val="2"/>
        <scheme val="minor"/>
      </rPr>
      <t xml:space="preserve"> Please complete the table below to outline the Pay-for-Performance Rate breakdown for this proposed program/pilot: (</t>
    </r>
    <r>
      <rPr>
        <i/>
        <sz val="11"/>
        <color theme="1"/>
        <rFont val="Calibri"/>
        <family val="2"/>
        <scheme val="minor"/>
      </rPr>
      <t>a program rule - P4P rate only</t>
    </r>
    <r>
      <rPr>
        <sz val="11"/>
        <color theme="1"/>
        <rFont val="Calibri"/>
        <family val="2"/>
        <scheme val="minor"/>
      </rPr>
      <t>)</t>
    </r>
  </si>
  <si>
    <r>
      <t xml:space="preserve">Please include below any additional participant agreement terms not covered in the Energy Conservation Agreement (ECA): </t>
    </r>
    <r>
      <rPr>
        <i/>
        <sz val="11"/>
        <color theme="1"/>
        <rFont val="Calibri"/>
        <family val="2"/>
        <scheme val="minor"/>
      </rPr>
      <t>(a program rule)</t>
    </r>
  </si>
  <si>
    <t xml:space="preserve">Tab 17 </t>
  </si>
  <si>
    <t xml:space="preserve">Definitions </t>
  </si>
  <si>
    <t xml:space="preserve">See: </t>
  </si>
  <si>
    <t xml:space="preserve">http://www.ieso.ca/Pages/Conservation/Conservation-First-Framework/LDC-Tool-Kit.aspx    </t>
  </si>
  <si>
    <t>Section 17: LDC Questions (please complete all grey sections below)</t>
  </si>
  <si>
    <t>"NA" if province-wide</t>
  </si>
  <si>
    <t>Tab 8a, s. 6</t>
  </si>
  <si>
    <t>Custom Measure(s) Description</t>
  </si>
  <si>
    <t>Energy Efficiency Measures (other than s. 1a (column C+D), s. 1b &amp; s.2)</t>
  </si>
  <si>
    <t>Tab 8a</t>
  </si>
  <si>
    <t>EE Measures - Custom (other than s. 6)</t>
  </si>
  <si>
    <r>
      <t xml:space="preserve">Please include below any additional definitions not already defined in this business case template. If you have changed a definition for this program or pilot from an already published definition in the Energy Conservation Agreement (ECA) or a set of Program Rules, please indicate the change below with reference to the original definition.  </t>
    </r>
    <r>
      <rPr>
        <i/>
        <sz val="11"/>
        <color theme="1"/>
        <rFont val="Calibri"/>
        <family val="2"/>
        <scheme val="minor"/>
      </rPr>
      <t>(a program rule)</t>
    </r>
  </si>
  <si>
    <t>[MT/PPS-if P4P or Central Services]</t>
  </si>
  <si>
    <t>The LDC has undertaken stakeholder/customer engagement or market research to determine viability of the program? (Pilot concept viability can be based on pilot results from other similar jurisdictions.)</t>
  </si>
  <si>
    <t>Not applicable to Province-wide</t>
  </si>
  <si>
    <r>
      <t xml:space="preserve">Definitions:  </t>
    </r>
    <r>
      <rPr>
        <b/>
        <sz val="16"/>
        <color rgb="FF00B050"/>
        <rFont val="Calibri"/>
        <family val="2"/>
        <scheme val="minor"/>
      </rPr>
      <t>(NOT applicable to Province-Wide programs)</t>
    </r>
  </si>
  <si>
    <t>Are the new/amended program rules comprehensive?</t>
  </si>
  <si>
    <t xml:space="preserve">Please submit this completed business case to: CDMplans@ieso.ca </t>
  </si>
  <si>
    <t>For province-wide program rules, please pre-consult with IESO legal (form in the Tool Kit) to ensure that all parties are in agreement with rule changes.</t>
  </si>
  <si>
    <t>Powered by:</t>
  </si>
  <si>
    <t>https://www.esource.com/</t>
  </si>
  <si>
    <t>Regional/Local programs only (program rules)</t>
  </si>
  <si>
    <t>Are additional definitions defined below acceptable to IESO legal?</t>
  </si>
  <si>
    <t xml:space="preserve">E Source is a resource made available to all LDCs. This is a good place to start for a jurisdiction scan of similar program offerings in North America. (Please do use caution when citing results from other jurisdictions to substantiate CE tool inputs in your business case. Make certain that the sample size in the evaluation is robust enough and that the jurisdiction is similar to Ontario economically and in terms of weather patterns.) If you are having trouble creating an E Source account, please contact, carolyn_doyle@esource.com </t>
  </si>
  <si>
    <t>Add space and rows as needed throughout the document in text boxes and tables</t>
  </si>
  <si>
    <t>All review criteria at the top of each tab have to be deemed satisfactory (if applicable to your program/pilot) for the business case to be approved by the IESO.</t>
  </si>
  <si>
    <t>Any change made to this program while in-market that has an impact on the program rules ("Legal Terms" tab) will require a re-submission of this business case for approval. Changes to pilots will be captured in the mid-point and final reports discussed in the "Project Milestones" tab. (Changes in budget that exceed the contracted total will need to go through a contract amendment process.)</t>
  </si>
  <si>
    <t>Any change made (even a small one!) to a prescriptive measure on the Measures &amp; Assumptions List automatically categorizes that measure as a custom measure and requires necessary documentation.</t>
  </si>
  <si>
    <t xml:space="preserve"> ADD RESULT ("Approved", "Not approved" or "Re-submit")</t>
  </si>
  <si>
    <t>Please add attachments as required to substantiate the figures you have included in your business case. If you do add an attachment, please add a note under the appropriate question in this template.</t>
  </si>
  <si>
    <t>If your in-market date changes after your program or pilot has been approved, please notify LDC.Support@ieso.ca with the title "Change to Business Case"</t>
  </si>
  <si>
    <t>Pop-Up Retail</t>
  </si>
  <si>
    <t>X</t>
  </si>
  <si>
    <t>John Finch</t>
  </si>
  <si>
    <t>Kitchener-Wilmot Hydro Inc.</t>
  </si>
  <si>
    <t>519-749-6196</t>
  </si>
  <si>
    <t>jfinch@kwhydro.ca</t>
  </si>
  <si>
    <t>YES</t>
  </si>
  <si>
    <t>An</t>
  </si>
  <si>
    <t>Summary of Expenses by Category</t>
  </si>
  <si>
    <t>Program Launched</t>
  </si>
  <si>
    <t>Finalize and submit final report</t>
  </si>
  <si>
    <t>Staff Hiring / Training Completed</t>
  </si>
  <si>
    <t>Internal LDC Communication Completed</t>
  </si>
  <si>
    <t>Call Centre Training Completed</t>
  </si>
  <si>
    <t>Target Achieved</t>
  </si>
  <si>
    <t>30 days / 1 month</t>
  </si>
  <si>
    <t>60 days / 2 months</t>
  </si>
  <si>
    <t>150 days / 5 months</t>
  </si>
  <si>
    <t>180 days / 6 months</t>
  </si>
  <si>
    <t>540 days / 18 months</t>
  </si>
  <si>
    <t>480 days / 16 months</t>
  </si>
  <si>
    <t>Finalize Pop-Up Retail Booth Design</t>
  </si>
  <si>
    <t>Booth Procurement Complete</t>
  </si>
  <si>
    <t>90 days / 3 months</t>
  </si>
  <si>
    <t>Complete Contracting</t>
  </si>
  <si>
    <t>Finalize Marketing Plan / Workback Schedule</t>
  </si>
  <si>
    <t>Risk that the number of projected participants is too low / too high.</t>
  </si>
  <si>
    <t>Risk that the gross energy saving targets are not achieved</t>
  </si>
  <si>
    <t>Increase the number of events and/or marketing efforts to get more customers to participate in the program.  The success of the program will be directly correlated to how many customers participate, which we can control.</t>
  </si>
  <si>
    <t>Risk that the turnout at each of the retail events is lower than expected, thus driving up variable costs.</t>
  </si>
  <si>
    <t xml:space="preserve">Risk of increased equipment and/or materials cost due to exposure against the USD </t>
  </si>
  <si>
    <t>Risk that customer installation rates may not be as expected.</t>
  </si>
  <si>
    <t>This is one of the variables we are hoping to test through a instant rebate model primarily on items not yet available for sale in retail stores.  One of the reasons we chose to provide an instant rebate, vs. giving the product away for free is to instill within customers a greater sense of ownership for the products, thus allowing them to hopefully have a higher installation rate. Official net-to-gross ratio's will be determined at the EM&amp;V stage.</t>
  </si>
  <si>
    <t>General Purpose LED 19 60W Equivalent Lamp</t>
  </si>
  <si>
    <t>Speciality LED MR16 &amp; GU10 50W Equivalent Lamp</t>
  </si>
  <si>
    <t>Clotheslines</t>
  </si>
  <si>
    <t>Tier 1 Advanced Power Strip (APS)</t>
  </si>
  <si>
    <t>Tier 2 Advanced Power Strip (APS)</t>
  </si>
  <si>
    <t>PC+ Advanced Power Strip (APS)</t>
  </si>
  <si>
    <t>Automated Smart Blind Controller</t>
  </si>
  <si>
    <t>Automated Smart Vent Controller</t>
  </si>
  <si>
    <t>Based on 50 retail pop-up events days, 10 / day</t>
  </si>
  <si>
    <t>Based on 50 retail pop-up events days, 5 / day</t>
  </si>
  <si>
    <t>Based on 50 retail pop-up events days, 4 / day</t>
  </si>
  <si>
    <t>Smart Thermostat (Ecobee)</t>
  </si>
  <si>
    <t>As customers will be paying a portion of the list price (vs. receiving the item for free), we expect all customers to install their purchased measures.  Some may even opt to purchase additional items at full price once they've been educated about the device and have a chance to try it out at their home.</t>
  </si>
  <si>
    <t>No existing powerbar, or a standard powerbar</t>
  </si>
  <si>
    <t>Smart Power Bar, with master shut-off</t>
  </si>
  <si>
    <t>Smart Power Bar, with infrared / motion sensor</t>
  </si>
  <si>
    <t>Motorized adapter for shades that uses light sensors, temperature and time of day to automatically open / close blinds to optimize energy efficieincy in a home.</t>
  </si>
  <si>
    <t>Wi-Fi enabled thermostat that uses motion sensors and algorithms to optimize thermostat settings for heating / cooling loads, ot maximize overall household efficiency.</t>
  </si>
  <si>
    <t>Manufacturer / Distributor Pricing</t>
  </si>
  <si>
    <t>82,425 residential customers, and up to 996 mid-to-large sized commercial customers</t>
  </si>
  <si>
    <t>Kitchener-Wilmot Hydro Inc. customer data statistics</t>
  </si>
  <si>
    <t>Supply the product</t>
  </si>
  <si>
    <t>Products purchased by contractor</t>
  </si>
  <si>
    <t>Program Management</t>
  </si>
  <si>
    <t>Oversee entire program and manage contractor</t>
  </si>
  <si>
    <t>All products are offered at between 75-90% off.  This was purposely done to ensure customers do not receive items for free as offered through other pilots, but instead have to pay a nominal price to increase their likelihood of installing the items.  The cost of an LED bulb is $5, with a $4 rebate bringing the end-use price to $1</t>
  </si>
  <si>
    <t>All products are offered at between 75-90% off.  This was purposely done to ensure customers do not receive items for free as offered through other pilots, but instead have to pay a nominal price to increase their likelihood of installing the items.  The cost of a speciality LED bulb is $7, with a $6 rebate bringing the end-use price to $1</t>
  </si>
  <si>
    <t>All products are offered at between 75-90% off.  This was purposely done to ensure customers do not receive items for free as offered through other pilots, but instead have to pay a nominal price to increase their likelihood of installing the items.  The cost of a Tier 1 APS is $50, with a $40 rebate bringing the end-use price to $10</t>
  </si>
  <si>
    <t>All products are offered at between 75-90% off.  This was purposely done to ensure customers do not receive items for free as offered through other pilots, but instead have to pay a nominal price to increase their likelihood of installing the items.  The cost of a an automated blind controller with hub is $200, with a $150 rebate bringing the end-use price to $50</t>
  </si>
  <si>
    <t>All products are offered at between 75-90% off.  This was purposely done to ensure customers do not receive items for free as offered through other pilots, but instead have to pay a nominal price to increase their likelihood of installing the items.  The cost of a an automated vent controller with hub is $200, with a $150 rebate bringing the end-use price to $50</t>
  </si>
  <si>
    <t>All products are offered at between 75-90% off.  This was purposely done to ensure customers do not receive items for free as offered through other pilots, but instead have to pay a nominal price to increase their likelihood of installing the items.  The cost of a an Ecobee smart thermostat is $220 with a $170 rebate bringing the end-use price to $50</t>
  </si>
  <si>
    <t>Based on 50 retail pop-up event days, 60 / day.  We expect many customers will likely purchase more than one item.</t>
  </si>
  <si>
    <t>Based on 50 retail pop-up events days, 30 / day.  We expect many customers will likely purchase more than one item.</t>
  </si>
  <si>
    <t>Based on total daylight hours in a year.
http://www.toronto.climatemps.com/sunlight.php</t>
  </si>
  <si>
    <t>Source:  Neilson 2016 Television Viewership Rates
Neilsons study shows adults spend 35:26 hrs / week watching TV.  Equates to 1842.53 hrs per year on average.
http://www.nielsen.com/us/en/insights/news/2016/television-is-still-top-brass-but-viewing-differences-vary-with-age.html</t>
  </si>
  <si>
    <t>PSP-Consumer-Residential-Power_Bar</t>
  </si>
  <si>
    <t>PSP-Consumer-Residential-Miscellaneous</t>
  </si>
  <si>
    <t>PSP-Consumer-Residential-Ventilation_And_Circulation</t>
  </si>
  <si>
    <t>PSP-Consumer-Residential-AC_Central</t>
  </si>
  <si>
    <t>Source:  CalPlug report, pg 45.   
"The 2011 data  on  total  annual  AV  energy  consumption shows that  the  average  annual  energy consumption … , 694 kWh per year."</t>
  </si>
  <si>
    <t>Source:  Illume White Paper.  Pg 10.  
"Average Energy Use per Year - No Power Strip is 391.5 kWh"
https://illumeadvising.com/files/2016/08/Tier1WhitePaperFinal.pdf</t>
  </si>
  <si>
    <t>Source:  CalPlug report, pg 45.   
"Combining this data with the average percentage of  51%  of  total  energy  saved across  all  trials  conducted  on  the  Tier  2  AV APS  device  delivers  an average  energy saving  of around  354kWh  per  annum;  not  including  game console  energy  saving 
potential".  
Therefore, base case, less 354kWh in savings, equals 340.06 kWh in new EE measure consumption.</t>
  </si>
  <si>
    <t>Source:  Illume White Paper, pg 3.  
"Average customer, calculated savings for a Tier 1 Advanced PowerStrip is 75 kWh/year".  Base case, less 75 kWh, equals 316.5 kWh in new EE measure consumption.</t>
  </si>
  <si>
    <t>Source:  RoomZoner: Occupancy-based Room-Level Zoning of a Centralized HVAC System, University of Virginia
Pg 2, 14.4% energy savings attributed to room-levelling zoning from automated venting technology, divided by 6.6 for average number of rooms per dwelling by houshold in Ontario as per StatsCan 2006 data, equals 105.32 kWh in energy savings.
Therefore, base case, less 105.32 kWh in energy savings equals 4721.68 kWh in new EE measure consumption.</t>
  </si>
  <si>
    <t>Manual blind system (no automated blinds)</t>
  </si>
  <si>
    <t>Regular vent system (No automated vents)</t>
  </si>
  <si>
    <t>No programmable thermostat (to be verified at time of purchase)</t>
  </si>
  <si>
    <t>Base case assumes a home without a powerbar, or with an existing standard powerbar.  Therefore cost is zero.</t>
  </si>
  <si>
    <t>Base case assumes a home with manual shades.  Therefore cost is zero, as the technology is an incremental cost to turn manual shades into automated shades.</t>
  </si>
  <si>
    <t>Base case assumes a home with regular vents that come with all new homes.  Therefore cost is zero, as the technology is an incremental cost to add automated vents to a home.</t>
  </si>
  <si>
    <t>Base case assumes a home with with a regular thermostat.  Therefore cost is zero, as the technology is an incremental cost to add a smart thermostat to a home.</t>
  </si>
  <si>
    <t>Manufacturer claim</t>
  </si>
  <si>
    <t>Source:  Ecobee's Runtime Savings Estimate, published in January 2016.
"17% reduction in cooling load within Ontario." equates to 820.59 kWh in savings.
Therefore, base case, less 820.59 kWh in energy savings equals 4,006.41 kWh in new EE measure consumption.</t>
  </si>
  <si>
    <t>Source:  Union Gas &amp; Enbridge Joint 2015 OEB Filing / Ecobee Runtime Report
Table A5:  "Average gas savings estimated to be 11%."  
Annual baseline gas consumption assumed to be 2,077 m3 / year.  
See pg 132 of UG / Enbridge Joint OEB Fililng for 2015. Link:  http://www.ontarioenergyboard.ca/OEB/Industry/Regulatory+Proceedings/Policy+Initiatives+and+Consultations/Conservation+and+Demand+Management+(CDM)/Natural+Gas+DSM  --&gt; [Dec 6, 2015, Joint UG / Enbridge Measures &amp; Assumptions Filing, Pg 135.  List of Assumptions Chart for average annual residential household space heating is 2,172 M3]
Therefore, total gas savings from a smart thermostat is assumed to be 11%, or 238.92 M3/Yr, or 8,580,812 BTU, or 8.581 MMBtu
Conversion based on Gaz Metro calculator:  http://www.grandesentreprises.gazmetro.com/prix-du-gaz/Facteur-Conversion.aspx?Culture=en-CA</t>
  </si>
  <si>
    <t>Incentive to cover the full product cost, as this item will be a giveaway from a marketing perspective, for those that spend a specific dollar value (TBD) or more.  This is the only item that will be free.</t>
  </si>
  <si>
    <t>Source:  US DOE Report - Energy Savings from Window Attachments, Oct 2013
Pg 23, provides full listing of US states, along with their savings potential between a scenario with no window shades, manual window shades and automated window shades.  Minneapolis, which has a similar weather profile to Kitchener, shows an annual cooling usage of 1680 kwh for a home with manual window shades.</t>
  </si>
  <si>
    <t>Program design and reporting costs to develop the pilot and complete all reporting, plus program management and warranty support cost.</t>
  </si>
  <si>
    <t>Marketing spend includes the cost to design and build a portable and interactive pop-up retail booth, advertise the program, promote the program to employees of qualifying commercial / industrial customers and at local community / mall events, design of all support materials, design of a website, event staffing, etc.</t>
  </si>
  <si>
    <t>Includes shipping / storage and venue space rental costs.</t>
  </si>
  <si>
    <t>Smart Power Bar , with PC integrated software and motion sensor technology to manage computer systems and peripherals intelligently reducing electricity consumption significantly</t>
  </si>
  <si>
    <t>Motorized smart home vent cover replacement that works with smart thermostats and smartphones to open / close vent registers in rooms not in use to maximize the efficiency of ones central AC and minimize energy costs within a home.</t>
  </si>
  <si>
    <t>596 MWh</t>
  </si>
  <si>
    <t>1,191 MWh</t>
  </si>
  <si>
    <t>Based on take-up from similar in-store retail promotional programs held over the past 3 years, plus data from manufacturer's / distributors.</t>
  </si>
  <si>
    <t>Setup, scheduling, staffing, marketing and logistics of pop-up retail locations</t>
  </si>
  <si>
    <t>As most product prices have already been secured against a fixed exchange rate until the end of 2017, there is limited exposure as long as all items are purchased ahead of that time and the exchange rate does not drastically fluctuate.</t>
  </si>
  <si>
    <t>As this is a pilot, our intent is to learn what works / doesn't work from each event that is being held, to further improve on the results of subsequent events.  Learnings that will help us improve upon each event includes, but is not limited to location, customer feedback, type of corporate partners selected, communication to the employees of corporate parters, etc.</t>
  </si>
  <si>
    <t xml:space="preserve">Post-pilot survey / audit to determine if units were installed and done correctly.  </t>
  </si>
  <si>
    <t>Post-pilot survey / audit to determine if units were installed and done correctly.  This product also has built-in software that will allow us to electronically see how many units are still installed, and what the total savings are for each device attached to the power bar.</t>
  </si>
  <si>
    <t xml:space="preserve">All participant incentives were designed to offer products at approximately 75% - 90% off through an instant rebate, to help instill a sense of ownership leading to higher installation rates. This is in contrast to some other programs that give items to customers for free, resulting in lower installation rates. </t>
  </si>
  <si>
    <t>Increase (or decrease) the number of events and/or marketing efforts, to influence greater customer participation.</t>
  </si>
  <si>
    <t>Post-pilot survey / audit to determine if units were installed and done correctly.  The manufacturer can also assist with identifying through their technology which thermostats were installed, and are still installed at the time of the audit.</t>
  </si>
  <si>
    <t>Post-pilot survey / audit to determine if units were installed and done correctly.  The manufacturer can also assist with identifying through their technology which devices were installed, and are still installed at the time of the audit.</t>
  </si>
  <si>
    <t>Based on 50 retail pop-up events days, 50 / day.  These will be used as a promotional product, whereby every customer that spends a minimum amount of money will receive a free clothesline.   This is the only item that will be 100% free to the customer.</t>
  </si>
  <si>
    <t>All products are offered at between 75-90% off.  This was purposely done to ensure customers do not receive items for free as offered through other pilots, but instead have to pay a nominal price to increase their likelihood of installing the items.  The cost of a Tier 2 APS is $80, with a $65 rebate bringing the end-use price to $15</t>
  </si>
  <si>
    <t>Operational for the cooling season (May-Sept) - 5 months.</t>
  </si>
  <si>
    <t xml:space="preserve">All products are offered at between 75-90% off.  This was purposely done to ensure customers do not receive items for free as offered through other pilots, but instead have to pay a nominal price to increase their likelihood of installing the items.  The cost of a PC+ APS is $100, with a $85 rebate bringing the end-use price to $15.  </t>
  </si>
  <si>
    <t>Source: Source: San Diego Gas &amp; Electric (SDG&amp;E) white paper.  Pg 13, combined baseline annual usage is 479.5 KWH.</t>
  </si>
  <si>
    <t>Source:  San Diego Gas &amp; Electric White Paper.  Pg 13.   Baseline annual usage, less annual savings of 371.4 kWh, equals 108.1 kWh in new EE measure consumption.</t>
  </si>
  <si>
    <t xml:space="preserve">Source: San Diego Gas &amp; Electric (SDG&amp;E) white paper - see pg 16.  Computers are on and not being used, plus on and being used 77% of the time.  
Calculation: 77% x (365 x 24 hrs) = 6745.20
Source:  </t>
  </si>
  <si>
    <r>
      <rPr>
        <b/>
        <u/>
        <sz val="11"/>
        <color theme="1"/>
        <rFont val="Calibri"/>
        <family val="2"/>
        <scheme val="minor"/>
      </rPr>
      <t>Energy Efficient (EE) Measure Description:</t>
    </r>
    <r>
      <rPr>
        <u/>
        <sz val="11"/>
        <color theme="1"/>
        <rFont val="Calibri"/>
        <family val="2"/>
        <scheme val="minor"/>
      </rPr>
      <t xml:space="preserve"> </t>
    </r>
    <r>
      <rPr>
        <sz val="11"/>
        <color theme="1"/>
        <rFont val="Calibri"/>
        <family val="2"/>
        <scheme val="minor"/>
      </rPr>
      <t>Provide a complete description of the energy efficient measure in the table below. Including: what the measure is, what the measure does and the intended use of the measure (should also include any size or performance restrictions; i.e. "Omni-directional LED A Lamp ≤12W and ≥1100 Lumens")</t>
    </r>
  </si>
  <si>
    <t>Source:  US DOE Report - Energy Savings from Window Attachments, Oct 2013
Page 23 shows that savings between manual and automated shades is 50%, or 841 kwh.  Savings are based on a 2400 sqft two story home, with an unconditioned attic and 8 windows in the home.  Therefore, savings of 841 kwh, divided by 8 windows, equals 105.125 kwh in savings per window.   
Therefore, base case, less 105.125 kWh in savings equals 1574.87 kWh in new EE measure consumption.</t>
  </si>
  <si>
    <t>OPA (Ln. 111) - Base Case kwh assumption for "Gas furnace with PSC motor continuous - heat/cool - existing home"</t>
  </si>
  <si>
    <t>All proposed products for inclusion within this pilot have validated 3rd party research studies to substantiate claims made.  Further verification may be done after the pilot is complete by conducting customer phone / email surveys.</t>
  </si>
  <si>
    <t>Based on 50 retail pop-up events days, 8 / day</t>
  </si>
  <si>
    <t xml:space="preserve">25 pop-up retail events, with a forecast of 50 participants per event purchasing at least one item.  </t>
  </si>
  <si>
    <t>Directly contracted by LDC</t>
  </si>
  <si>
    <t>Home office computer with no existing smart power bar</t>
  </si>
  <si>
    <t>X --&gt; New Pilot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</si>
</sst>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8" formatCode="&quot;$&quot;#,##0.00_);[Red]\(&quot;$&quot;#,##0.00\)"/>
    <numFmt numFmtId="164" formatCode="[$-1009]d\-mmm\-yy;@"/>
    <numFmt numFmtId="165" formatCode="&quot;$&quot;#,##0"/>
    <numFmt numFmtId="166" formatCode="#,##0.0"/>
    <numFmt numFmtId="167" formatCode="&quot;$&quot;#,##0.00"/>
  </numFmts>
  <fonts count="62" x14ac:knownFonts="1">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b/>
      <sz val="16"/>
      <color rgb="FFFF0000"/>
      <name val="Calibri"/>
      <family val="2"/>
      <scheme val="minor"/>
    </font>
    <font>
      <sz val="14"/>
      <color theme="1"/>
      <name val="Calibri"/>
      <family val="2"/>
      <scheme val="minor"/>
    </font>
    <font>
      <b/>
      <u/>
      <sz val="11"/>
      <color theme="1"/>
      <name val="Calibri"/>
      <family val="2"/>
      <scheme val="minor"/>
    </font>
    <font>
      <i/>
      <sz val="11"/>
      <color theme="1"/>
      <name val="Calibri"/>
      <family val="2"/>
      <scheme val="minor"/>
    </font>
    <font>
      <i/>
      <sz val="11"/>
      <color rgb="FFFF0000"/>
      <name val="Calibri"/>
      <family val="2"/>
      <scheme val="minor"/>
    </font>
    <font>
      <b/>
      <u/>
      <sz val="12"/>
      <color theme="1"/>
      <name val="Calibri"/>
      <family val="2"/>
      <scheme val="minor"/>
    </font>
    <font>
      <b/>
      <u/>
      <sz val="16"/>
      <color rgb="FF00B050"/>
      <name val="Calibri"/>
      <family val="2"/>
      <scheme val="minor"/>
    </font>
    <font>
      <i/>
      <sz val="10"/>
      <color theme="1"/>
      <name val="Calibri"/>
      <family val="2"/>
      <scheme val="minor"/>
    </font>
    <font>
      <sz val="11"/>
      <color rgb="FF000000"/>
      <name val="Calibri"/>
      <family val="2"/>
      <scheme val="minor"/>
    </font>
    <font>
      <u/>
      <sz val="10"/>
      <color theme="1"/>
      <name val="Calibri"/>
      <family val="2"/>
      <scheme val="minor"/>
    </font>
    <font>
      <sz val="10"/>
      <color theme="1"/>
      <name val="Calibri"/>
      <family val="2"/>
      <scheme val="minor"/>
    </font>
    <font>
      <sz val="7"/>
      <color rgb="FF000000"/>
      <name val="Calibri"/>
      <family val="2"/>
      <scheme val="minor"/>
    </font>
    <font>
      <sz val="10"/>
      <color rgb="FF000000"/>
      <name val="Calibri"/>
      <family val="2"/>
      <scheme val="minor"/>
    </font>
    <font>
      <sz val="9"/>
      <color theme="1"/>
      <name val="Calibri"/>
      <family val="2"/>
      <scheme val="minor"/>
    </font>
    <font>
      <i/>
      <sz val="9"/>
      <color theme="1"/>
      <name val="Calibri"/>
      <family val="2"/>
      <scheme val="minor"/>
    </font>
    <font>
      <b/>
      <i/>
      <sz val="11"/>
      <color theme="1"/>
      <name val="Calibri"/>
      <family val="2"/>
      <scheme val="minor"/>
    </font>
    <font>
      <b/>
      <i/>
      <sz val="10"/>
      <color theme="1"/>
      <name val="Calibri"/>
      <family val="2"/>
      <scheme val="minor"/>
    </font>
    <font>
      <u/>
      <sz val="11"/>
      <color theme="10"/>
      <name val="Calibri"/>
      <family val="2"/>
      <scheme val="minor"/>
    </font>
    <font>
      <vertAlign val="superscript"/>
      <sz val="9"/>
      <color theme="1"/>
      <name val="Calibri"/>
      <family val="2"/>
      <scheme val="minor"/>
    </font>
    <font>
      <b/>
      <u/>
      <sz val="11"/>
      <color theme="9"/>
      <name val="Calibri"/>
      <family val="2"/>
      <scheme val="minor"/>
    </font>
    <font>
      <b/>
      <vertAlign val="superscript"/>
      <sz val="11"/>
      <color theme="1"/>
      <name val="Calibri"/>
      <family val="2"/>
      <scheme val="minor"/>
    </font>
    <font>
      <b/>
      <sz val="8"/>
      <color theme="1"/>
      <name val="Calibri"/>
      <family val="2"/>
      <scheme val="minor"/>
    </font>
    <font>
      <u/>
      <sz val="11"/>
      <color theme="1"/>
      <name val="Calibri"/>
      <family val="2"/>
      <scheme val="minor"/>
    </font>
    <font>
      <b/>
      <sz val="11"/>
      <color rgb="FF7030A0"/>
      <name val="Calibri"/>
      <family val="2"/>
      <scheme val="minor"/>
    </font>
    <font>
      <b/>
      <sz val="11"/>
      <color theme="4" tint="-0.249977111117893"/>
      <name val="Calibri"/>
      <family val="2"/>
      <scheme val="minor"/>
    </font>
    <font>
      <b/>
      <sz val="12"/>
      <color theme="1"/>
      <name val="Calibri"/>
      <family val="2"/>
      <scheme val="minor"/>
    </font>
    <font>
      <sz val="16"/>
      <color theme="1"/>
      <name val="Calibri"/>
      <family val="2"/>
      <scheme val="minor"/>
    </font>
    <font>
      <b/>
      <sz val="11"/>
      <name val="Calibri"/>
      <family val="2"/>
      <scheme val="minor"/>
    </font>
    <font>
      <b/>
      <sz val="9"/>
      <color theme="1"/>
      <name val="Calibri"/>
      <family val="2"/>
      <scheme val="minor"/>
    </font>
    <font>
      <b/>
      <vertAlign val="superscript"/>
      <sz val="9"/>
      <color theme="1"/>
      <name val="Calibri"/>
      <family val="2"/>
      <scheme val="minor"/>
    </font>
    <font>
      <b/>
      <sz val="14"/>
      <color theme="1"/>
      <name val="Calibri"/>
      <family val="2"/>
      <scheme val="minor"/>
    </font>
    <font>
      <b/>
      <u/>
      <sz val="14"/>
      <color theme="1"/>
      <name val="Calibri"/>
      <family val="2"/>
      <scheme val="minor"/>
    </font>
    <font>
      <u/>
      <sz val="11"/>
      <color rgb="FFFF0000"/>
      <name val="Calibri"/>
      <family val="2"/>
      <scheme val="minor"/>
    </font>
    <font>
      <b/>
      <u/>
      <sz val="11"/>
      <color rgb="FFFF0000"/>
      <name val="Calibri"/>
      <family val="2"/>
      <scheme val="minor"/>
    </font>
    <font>
      <b/>
      <u/>
      <sz val="12"/>
      <color rgb="FFFF0000"/>
      <name val="Calibri"/>
      <family val="2"/>
      <scheme val="minor"/>
    </font>
    <font>
      <b/>
      <i/>
      <u/>
      <sz val="11"/>
      <color theme="1"/>
      <name val="Calibri"/>
      <family val="2"/>
      <scheme val="minor"/>
    </font>
    <font>
      <b/>
      <i/>
      <sz val="10.5"/>
      <color theme="1"/>
      <name val="Calibri"/>
      <family val="2"/>
      <scheme val="minor"/>
    </font>
    <font>
      <b/>
      <i/>
      <vertAlign val="superscript"/>
      <sz val="10.5"/>
      <color theme="1"/>
      <name val="Calibri"/>
      <family val="2"/>
      <scheme val="minor"/>
    </font>
    <font>
      <b/>
      <i/>
      <sz val="9"/>
      <color theme="1"/>
      <name val="Calibri"/>
      <family val="2"/>
      <scheme val="minor"/>
    </font>
    <font>
      <sz val="11"/>
      <name val="Calibri"/>
      <family val="2"/>
      <scheme val="minor"/>
    </font>
    <font>
      <i/>
      <sz val="11"/>
      <name val="Calibri"/>
      <family val="2"/>
      <scheme val="minor"/>
    </font>
    <font>
      <b/>
      <i/>
      <sz val="9.5"/>
      <color theme="1"/>
      <name val="Calibri"/>
      <family val="2"/>
      <scheme val="minor"/>
    </font>
    <font>
      <b/>
      <sz val="11"/>
      <color theme="9" tint="-0.249977111117893"/>
      <name val="Calibri"/>
      <family val="2"/>
      <scheme val="minor"/>
    </font>
    <font>
      <b/>
      <sz val="16"/>
      <color rgb="FF00B050"/>
      <name val="Calibri"/>
      <family val="2"/>
      <scheme val="minor"/>
    </font>
    <font>
      <sz val="11"/>
      <color rgb="FF002060"/>
      <name val="Calibri"/>
      <family val="2"/>
      <scheme val="minor"/>
    </font>
    <font>
      <b/>
      <i/>
      <u/>
      <sz val="11"/>
      <color rgb="FFFF0000"/>
      <name val="Calibri"/>
      <family val="2"/>
      <scheme val="minor"/>
    </font>
    <font>
      <sz val="9"/>
      <color theme="1"/>
      <name val="Verdana"/>
      <family val="2"/>
    </font>
    <font>
      <b/>
      <i/>
      <u/>
      <sz val="12"/>
      <color theme="1"/>
      <name val="Calibri"/>
      <family val="2"/>
      <scheme val="minor"/>
    </font>
    <font>
      <i/>
      <sz val="12"/>
      <color theme="1"/>
      <name val="Calibri"/>
      <family val="2"/>
      <scheme val="minor"/>
    </font>
    <font>
      <sz val="9"/>
      <name val="Verdana"/>
      <family val="2"/>
    </font>
    <font>
      <vertAlign val="superscript"/>
      <sz val="11"/>
      <color theme="1"/>
      <name val="Calibri"/>
      <family val="2"/>
      <scheme val="minor"/>
    </font>
    <font>
      <i/>
      <vertAlign val="superscript"/>
      <sz val="9"/>
      <color theme="1"/>
      <name val="Calibri"/>
      <family val="2"/>
      <scheme val="minor"/>
    </font>
    <font>
      <sz val="9"/>
      <name val="Calibri"/>
      <family val="2"/>
      <scheme val="minor"/>
    </font>
    <font>
      <b/>
      <sz val="14"/>
      <color rgb="FF00B050"/>
      <name val="Calibri"/>
      <family val="2"/>
      <scheme val="minor"/>
    </font>
    <font>
      <sz val="18"/>
      <name val="Calibri"/>
      <family val="2"/>
      <scheme val="minor"/>
    </font>
    <font>
      <b/>
      <sz val="10"/>
      <color theme="1"/>
      <name val="Calibri"/>
      <family val="2"/>
      <scheme val="minor"/>
    </font>
    <font>
      <sz val="11"/>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00B050"/>
        <bgColor indexed="64"/>
      </patternFill>
    </fill>
  </fills>
  <borders count="5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medium">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3">
    <xf numFmtId="0" fontId="0" fillId="0" borderId="0"/>
    <xf numFmtId="0" fontId="22" fillId="0" borderId="0" applyNumberFormat="0" applyFill="0" applyBorder="0" applyAlignment="0" applyProtection="0"/>
    <xf numFmtId="9" fontId="61" fillId="0" borderId="0" applyFont="0" applyFill="0" applyBorder="0" applyAlignment="0" applyProtection="0"/>
  </cellStyleXfs>
  <cellXfs count="651">
    <xf numFmtId="0" fontId="0" fillId="0" borderId="0" xfId="0"/>
    <xf numFmtId="0" fontId="0" fillId="0" borderId="0" xfId="0" applyFont="1"/>
    <xf numFmtId="0" fontId="2" fillId="0" borderId="0" xfId="0" applyFont="1"/>
    <xf numFmtId="0" fontId="0" fillId="0" borderId="0" xfId="0" applyFill="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2" borderId="5" xfId="0" applyFill="1" applyBorder="1"/>
    <xf numFmtId="0" fontId="0" fillId="2" borderId="6" xfId="0" applyFill="1" applyBorder="1"/>
    <xf numFmtId="0" fontId="0" fillId="2" borderId="7" xfId="0" applyFill="1" applyBorder="1"/>
    <xf numFmtId="0" fontId="0" fillId="2" borderId="0" xfId="0" applyFill="1" applyBorder="1"/>
    <xf numFmtId="0" fontId="0" fillId="2" borderId="8" xfId="0" applyFill="1" applyBorder="1"/>
    <xf numFmtId="0" fontId="0" fillId="2" borderId="12" xfId="0" applyFill="1" applyBorder="1"/>
    <xf numFmtId="0" fontId="0" fillId="2" borderId="13" xfId="0" applyFill="1" applyBorder="1"/>
    <xf numFmtId="0" fontId="0" fillId="2" borderId="15" xfId="0" applyFill="1" applyBorder="1"/>
    <xf numFmtId="0" fontId="0" fillId="2" borderId="16" xfId="0" applyFill="1" applyBorder="1"/>
    <xf numFmtId="0" fontId="0" fillId="2" borderId="18" xfId="0" applyFill="1" applyBorder="1"/>
    <xf numFmtId="0" fontId="0" fillId="2" borderId="21" xfId="0" applyFill="1" applyBorder="1"/>
    <xf numFmtId="0" fontId="0" fillId="2" borderId="22" xfId="0" applyFill="1" applyBorder="1"/>
    <xf numFmtId="0" fontId="0" fillId="2" borderId="19" xfId="0" applyFill="1" applyBorder="1" applyAlignment="1">
      <alignment horizontal="center"/>
    </xf>
    <xf numFmtId="0" fontId="9" fillId="2" borderId="5" xfId="0" applyFont="1" applyFill="1" applyBorder="1"/>
    <xf numFmtId="0" fontId="2" fillId="0" borderId="1" xfId="0" applyFont="1" applyBorder="1" applyAlignment="1">
      <alignment horizontal="center" vertical="top" wrapText="1"/>
    </xf>
    <xf numFmtId="0" fontId="2" fillId="0" borderId="1" xfId="0" applyFont="1" applyBorder="1"/>
    <xf numFmtId="0" fontId="0" fillId="2" borderId="12" xfId="0" applyFont="1" applyFill="1" applyBorder="1"/>
    <xf numFmtId="0" fontId="0" fillId="2" borderId="13" xfId="0" applyFont="1" applyFill="1" applyBorder="1"/>
    <xf numFmtId="0" fontId="0" fillId="2" borderId="6" xfId="0" applyFont="1" applyFill="1" applyBorder="1"/>
    <xf numFmtId="0" fontId="0" fillId="2" borderId="7" xfId="0" applyFont="1" applyFill="1" applyBorder="1"/>
    <xf numFmtId="0" fontId="0" fillId="2" borderId="0" xfId="0" applyFont="1" applyFill="1" applyBorder="1"/>
    <xf numFmtId="0" fontId="0" fillId="2" borderId="8" xfId="0" applyFont="1" applyFill="1" applyBorder="1"/>
    <xf numFmtId="0" fontId="0" fillId="2" borderId="18" xfId="0" applyFont="1" applyFill="1" applyBorder="1"/>
    <xf numFmtId="0" fontId="0" fillId="2" borderId="15" xfId="0" applyFont="1" applyFill="1" applyBorder="1"/>
    <xf numFmtId="0" fontId="0" fillId="2" borderId="19" xfId="0" applyFont="1" applyFill="1" applyBorder="1" applyAlignment="1">
      <alignment horizontal="center"/>
    </xf>
    <xf numFmtId="0" fontId="0" fillId="2" borderId="23" xfId="0" quotePrefix="1" applyFont="1" applyFill="1" applyBorder="1" applyAlignment="1">
      <alignment horizontal="left"/>
    </xf>
    <xf numFmtId="0" fontId="0" fillId="2" borderId="22" xfId="0" applyFont="1" applyFill="1" applyBorder="1"/>
    <xf numFmtId="0" fontId="0" fillId="0" borderId="1" xfId="0" applyFont="1" applyBorder="1" applyAlignment="1">
      <alignment horizontal="center" wrapText="1"/>
    </xf>
    <xf numFmtId="0" fontId="0" fillId="0" borderId="1" xfId="0" applyFont="1" applyBorder="1"/>
    <xf numFmtId="0" fontId="17" fillId="0" borderId="26" xfId="0" applyFont="1" applyBorder="1" applyAlignment="1">
      <alignment vertical="center" wrapText="1"/>
    </xf>
    <xf numFmtId="0" fontId="17" fillId="0" borderId="27" xfId="0" applyFont="1" applyBorder="1" applyAlignment="1">
      <alignment vertical="center" wrapText="1"/>
    </xf>
    <xf numFmtId="0" fontId="4" fillId="0" borderId="7" xfId="0" applyFont="1" applyBorder="1" applyAlignment="1">
      <alignment horizontal="left"/>
    </xf>
    <xf numFmtId="0" fontId="4" fillId="0" borderId="0" xfId="0" applyFont="1" applyBorder="1" applyAlignment="1">
      <alignment horizontal="left"/>
    </xf>
    <xf numFmtId="0" fontId="12" fillId="0" borderId="7" xfId="0" applyFont="1" applyBorder="1"/>
    <xf numFmtId="0" fontId="12" fillId="0" borderId="0" xfId="0" applyFont="1" applyBorder="1"/>
    <xf numFmtId="0" fontId="12" fillId="0" borderId="7" xfId="0" applyFont="1" applyBorder="1" applyAlignment="1">
      <alignment vertical="center"/>
    </xf>
    <xf numFmtId="0" fontId="0" fillId="0" borderId="7" xfId="0" applyBorder="1" applyAlignment="1">
      <alignment vertical="center"/>
    </xf>
    <xf numFmtId="0" fontId="10" fillId="0" borderId="7" xfId="0" applyFont="1" applyBorder="1" applyAlignment="1">
      <alignment horizontal="left"/>
    </xf>
    <xf numFmtId="0" fontId="2" fillId="0" borderId="7" xfId="0" applyFont="1" applyBorder="1" applyAlignment="1">
      <alignment vertical="top"/>
    </xf>
    <xf numFmtId="0" fontId="0" fillId="4" borderId="2" xfId="0" quotePrefix="1" applyFill="1" applyBorder="1"/>
    <xf numFmtId="0" fontId="0" fillId="0" borderId="0" xfId="0" applyBorder="1" applyAlignment="1">
      <alignment vertical="center"/>
    </xf>
    <xf numFmtId="0" fontId="0" fillId="0" borderId="0" xfId="0" applyBorder="1" applyAlignment="1">
      <alignment horizontal="left" vertical="center"/>
    </xf>
    <xf numFmtId="0" fontId="0" fillId="0" borderId="0" xfId="0" applyBorder="1" applyAlignment="1">
      <alignment vertical="top"/>
    </xf>
    <xf numFmtId="0" fontId="2" fillId="0" borderId="7" xfId="0" applyFont="1" applyBorder="1"/>
    <xf numFmtId="0" fontId="2" fillId="0" borderId="0" xfId="0" applyFont="1" applyBorder="1"/>
    <xf numFmtId="0" fontId="0" fillId="0" borderId="0" xfId="0" applyAlignment="1">
      <alignment vertical="top" wrapText="1"/>
    </xf>
    <xf numFmtId="0" fontId="0" fillId="0" borderId="0" xfId="0" applyFill="1" applyBorder="1" applyAlignment="1">
      <alignment horizontal="left"/>
    </xf>
    <xf numFmtId="0" fontId="2" fillId="0" borderId="4" xfId="0" applyFont="1" applyBorder="1"/>
    <xf numFmtId="0" fontId="2" fillId="0" borderId="7" xfId="0" applyFont="1" applyBorder="1" applyAlignment="1">
      <alignment horizontal="left"/>
    </xf>
    <xf numFmtId="0" fontId="8" fillId="0" borderId="8" xfId="0" applyFont="1" applyBorder="1" applyAlignment="1">
      <alignment wrapText="1"/>
    </xf>
    <xf numFmtId="0" fontId="2" fillId="0" borderId="9" xfId="0" applyFont="1" applyBorder="1"/>
    <xf numFmtId="0" fontId="2" fillId="2" borderId="7" xfId="0" applyFont="1" applyFill="1" applyBorder="1"/>
    <xf numFmtId="0" fontId="0" fillId="0" borderId="0" xfId="0" applyFont="1" applyFill="1"/>
    <xf numFmtId="0" fontId="4" fillId="5" borderId="4" xfId="0" applyFont="1" applyFill="1" applyBorder="1" applyAlignment="1">
      <alignment horizontal="left"/>
    </xf>
    <xf numFmtId="0" fontId="4" fillId="5" borderId="5" xfId="0" applyFont="1" applyFill="1" applyBorder="1" applyAlignment="1">
      <alignment horizontal="left"/>
    </xf>
    <xf numFmtId="0" fontId="0" fillId="5" borderId="5" xfId="0" applyFill="1" applyBorder="1"/>
    <xf numFmtId="0" fontId="0" fillId="5" borderId="6" xfId="0" applyFill="1" applyBorder="1"/>
    <xf numFmtId="0" fontId="4" fillId="5" borderId="7" xfId="0" applyFont="1" applyFill="1" applyBorder="1" applyAlignment="1">
      <alignment horizontal="left"/>
    </xf>
    <xf numFmtId="0" fontId="4" fillId="5" borderId="0" xfId="0" applyFont="1" applyFill="1" applyBorder="1" applyAlignment="1">
      <alignment horizontal="left"/>
    </xf>
    <xf numFmtId="0" fontId="0" fillId="5" borderId="0" xfId="0" applyFill="1" applyBorder="1"/>
    <xf numFmtId="0" fontId="0" fillId="5" borderId="8" xfId="0" applyFill="1" applyBorder="1"/>
    <xf numFmtId="0" fontId="0" fillId="5" borderId="0" xfId="0" applyFont="1" applyFill="1" applyBorder="1" applyAlignment="1">
      <alignment horizontal="right"/>
    </xf>
    <xf numFmtId="0" fontId="0" fillId="5" borderId="7" xfId="0" applyFill="1" applyBorder="1"/>
    <xf numFmtId="0" fontId="1" fillId="5" borderId="7" xfId="0" applyFont="1" applyFill="1" applyBorder="1"/>
    <xf numFmtId="0" fontId="0" fillId="5" borderId="20" xfId="0" applyFont="1" applyFill="1" applyBorder="1" applyAlignment="1">
      <alignment vertical="top"/>
    </xf>
    <xf numFmtId="0" fontId="0" fillId="5" borderId="14" xfId="0" applyFill="1" applyBorder="1" applyAlignment="1">
      <alignment horizontal="center"/>
    </xf>
    <xf numFmtId="0" fontId="0" fillId="5" borderId="7" xfId="0" applyFont="1" applyFill="1" applyBorder="1" applyAlignment="1">
      <alignment vertical="top"/>
    </xf>
    <xf numFmtId="0" fontId="0" fillId="5" borderId="0" xfId="0" applyFont="1" applyFill="1" applyBorder="1" applyAlignment="1">
      <alignment vertical="top"/>
    </xf>
    <xf numFmtId="0" fontId="0" fillId="5" borderId="0" xfId="0" applyFill="1"/>
    <xf numFmtId="0" fontId="2" fillId="5" borderId="0" xfId="0" applyFont="1" applyFill="1" applyBorder="1" applyAlignment="1">
      <alignment horizontal="right"/>
    </xf>
    <xf numFmtId="0" fontId="0" fillId="5" borderId="0" xfId="0" quotePrefix="1" applyFill="1" applyBorder="1" applyAlignment="1">
      <alignment horizontal="center"/>
    </xf>
    <xf numFmtId="0" fontId="0" fillId="5" borderId="0" xfId="0" applyFill="1" applyBorder="1" applyAlignment="1">
      <alignment horizontal="center"/>
    </xf>
    <xf numFmtId="0" fontId="0" fillId="5" borderId="8" xfId="0" applyFill="1" applyBorder="1" applyAlignment="1">
      <alignment horizontal="center"/>
    </xf>
    <xf numFmtId="0" fontId="18" fillId="0" borderId="0" xfId="0" applyFont="1" applyBorder="1"/>
    <xf numFmtId="0" fontId="2" fillId="0" borderId="7" xfId="0" applyFont="1" applyBorder="1" applyAlignment="1">
      <alignment horizontal="right" vertical="top"/>
    </xf>
    <xf numFmtId="0" fontId="24" fillId="5" borderId="0" xfId="0" applyFont="1" applyFill="1" applyBorder="1"/>
    <xf numFmtId="0" fontId="0" fillId="2" borderId="0" xfId="0" quotePrefix="1" applyFill="1" applyBorder="1"/>
    <xf numFmtId="0" fontId="0" fillId="0" borderId="0" xfId="0" applyFill="1" applyBorder="1" applyAlignment="1">
      <alignment horizontal="left" vertical="center"/>
    </xf>
    <xf numFmtId="0" fontId="0" fillId="0" borderId="0" xfId="0" applyFill="1" applyBorder="1" applyAlignment="1">
      <alignment horizontal="left" vertical="top"/>
    </xf>
    <xf numFmtId="0" fontId="0" fillId="0" borderId="8" xfId="0" applyFill="1" applyBorder="1" applyAlignment="1">
      <alignment horizontal="left" vertical="top"/>
    </xf>
    <xf numFmtId="0" fontId="0" fillId="0" borderId="0" xfId="0" applyBorder="1" applyAlignment="1">
      <alignment horizontal="left" wrapText="1"/>
    </xf>
    <xf numFmtId="0" fontId="0" fillId="0" borderId="0" xfId="0" applyBorder="1" applyAlignment="1">
      <alignment horizontal="left" vertical="top"/>
    </xf>
    <xf numFmtId="0" fontId="2" fillId="0" borderId="0" xfId="0" applyFont="1" applyBorder="1" applyAlignment="1">
      <alignment vertical="top"/>
    </xf>
    <xf numFmtId="0" fontId="8" fillId="0" borderId="7" xfId="0" applyFont="1" applyBorder="1"/>
    <xf numFmtId="0" fontId="0" fillId="0" borderId="8" xfId="0" applyBorder="1" applyAlignment="1">
      <alignment horizontal="left" wrapText="1"/>
    </xf>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0" xfId="0" applyFont="1" applyBorder="1"/>
    <xf numFmtId="0" fontId="0" fillId="0" borderId="8" xfId="0" applyFont="1" applyBorder="1"/>
    <xf numFmtId="0" fontId="4" fillId="0" borderId="7" xfId="0" applyFont="1" applyBorder="1"/>
    <xf numFmtId="0" fontId="3" fillId="0" borderId="7" xfId="0" applyFont="1" applyBorder="1"/>
    <xf numFmtId="0" fontId="5" fillId="0" borderId="7" xfId="0" applyFont="1" applyBorder="1"/>
    <xf numFmtId="0" fontId="7" fillId="0" borderId="7" xfId="0" applyFont="1" applyBorder="1"/>
    <xf numFmtId="0" fontId="22" fillId="0" borderId="7" xfId="1" applyBorder="1"/>
    <xf numFmtId="0" fontId="7" fillId="0" borderId="0" xfId="0" applyFont="1" applyBorder="1"/>
    <xf numFmtId="0" fontId="0" fillId="0" borderId="9" xfId="0" applyFont="1" applyBorder="1"/>
    <xf numFmtId="0" fontId="0" fillId="0" borderId="10" xfId="0" applyFont="1" applyBorder="1"/>
    <xf numFmtId="0" fontId="0" fillId="0" borderId="11" xfId="0" applyFont="1" applyBorder="1"/>
    <xf numFmtId="0" fontId="2" fillId="0" borderId="7" xfId="0" applyFont="1" applyBorder="1" applyAlignment="1">
      <alignment horizontal="right"/>
    </xf>
    <xf numFmtId="0" fontId="0" fillId="0" borderId="7" xfId="0" applyFill="1" applyBorder="1"/>
    <xf numFmtId="0" fontId="0" fillId="0" borderId="8" xfId="0" applyFill="1" applyBorder="1" applyAlignment="1">
      <alignment horizontal="left"/>
    </xf>
    <xf numFmtId="0" fontId="0" fillId="0" borderId="0" xfId="0" applyBorder="1" applyAlignment="1"/>
    <xf numFmtId="0" fontId="2" fillId="0" borderId="1" xfId="0" applyFont="1" applyBorder="1" applyAlignment="1">
      <alignment wrapText="1"/>
    </xf>
    <xf numFmtId="0" fontId="2" fillId="5" borderId="1" xfId="0" applyFont="1" applyFill="1" applyBorder="1" applyAlignment="1">
      <alignment vertical="top"/>
    </xf>
    <xf numFmtId="0" fontId="2" fillId="5" borderId="0" xfId="0" applyFont="1" applyFill="1" applyBorder="1" applyAlignment="1">
      <alignment vertical="top"/>
    </xf>
    <xf numFmtId="0" fontId="2" fillId="0" borderId="1" xfId="0" applyFont="1" applyBorder="1" applyAlignment="1">
      <alignment vertical="center"/>
    </xf>
    <xf numFmtId="0" fontId="14" fillId="0" borderId="0" xfId="0" applyFont="1" applyBorder="1" applyAlignment="1">
      <alignment vertical="center"/>
    </xf>
    <xf numFmtId="0" fontId="15" fillId="0" borderId="0" xfId="0" applyFont="1" applyBorder="1" applyAlignment="1">
      <alignment horizontal="left" vertical="center" indent="1"/>
    </xf>
    <xf numFmtId="0" fontId="15" fillId="0" borderId="0" xfId="0" applyFont="1" applyBorder="1" applyAlignment="1">
      <alignment vertical="center"/>
    </xf>
    <xf numFmtId="0" fontId="13" fillId="0" borderId="0" xfId="0" applyFont="1" applyBorder="1" applyAlignment="1">
      <alignment vertical="top"/>
    </xf>
    <xf numFmtId="0" fontId="15" fillId="0" borderId="10" xfId="0" applyFont="1" applyBorder="1" applyAlignment="1">
      <alignment vertical="center"/>
    </xf>
    <xf numFmtId="0" fontId="15" fillId="0" borderId="0" xfId="0" applyFont="1" applyBorder="1"/>
    <xf numFmtId="0" fontId="0" fillId="0" borderId="0" xfId="0" quotePrefix="1" applyFill="1" applyBorder="1" applyAlignment="1">
      <alignment horizontal="left" wrapText="1"/>
    </xf>
    <xf numFmtId="0" fontId="0" fillId="0" borderId="0" xfId="0" applyFill="1" applyBorder="1"/>
    <xf numFmtId="0" fontId="8" fillId="0" borderId="0" xfId="0" applyFont="1" applyBorder="1" applyAlignment="1">
      <alignment wrapText="1"/>
    </xf>
    <xf numFmtId="0" fontId="0" fillId="2" borderId="7" xfId="0" quotePrefix="1" applyFill="1" applyBorder="1"/>
    <xf numFmtId="0" fontId="2" fillId="0" borderId="0" xfId="0" applyFont="1" applyFill="1" applyBorder="1" applyAlignment="1">
      <alignment horizontal="left" vertical="top"/>
    </xf>
    <xf numFmtId="0" fontId="0" fillId="0" borderId="0" xfId="0" applyFill="1" applyBorder="1" applyAlignment="1">
      <alignment horizontal="center" vertical="top"/>
    </xf>
    <xf numFmtId="0" fontId="0" fillId="0" borderId="0" xfId="0" applyFill="1" applyBorder="1" applyAlignment="1">
      <alignment vertical="top"/>
    </xf>
    <xf numFmtId="0" fontId="0" fillId="0" borderId="0" xfId="0" quotePrefix="1" applyFill="1" applyBorder="1" applyAlignment="1">
      <alignment horizontal="left"/>
    </xf>
    <xf numFmtId="0" fontId="0" fillId="2" borderId="46" xfId="0" applyFill="1" applyBorder="1"/>
    <xf numFmtId="0" fontId="2" fillId="0" borderId="17" xfId="0" applyFont="1" applyBorder="1"/>
    <xf numFmtId="0" fontId="2" fillId="0" borderId="45" xfId="0" applyFont="1" applyBorder="1" applyAlignment="1">
      <alignment horizontal="left" vertical="top"/>
    </xf>
    <xf numFmtId="0" fontId="8" fillId="5" borderId="14" xfId="0" applyFont="1" applyFill="1" applyBorder="1" applyAlignment="1">
      <alignment horizontal="center"/>
    </xf>
    <xf numFmtId="0" fontId="0" fillId="4" borderId="2" xfId="0" quotePrefix="1" applyFont="1" applyFill="1" applyBorder="1"/>
    <xf numFmtId="0" fontId="2" fillId="5" borderId="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0" fillId="5" borderId="1" xfId="0" applyFill="1" applyBorder="1" applyAlignment="1">
      <alignment horizontal="center"/>
    </xf>
    <xf numFmtId="0" fontId="0" fillId="5" borderId="21" xfId="0" applyFill="1" applyBorder="1" applyAlignment="1">
      <alignment horizontal="center"/>
    </xf>
    <xf numFmtId="0" fontId="2" fillId="0" borderId="0" xfId="0" applyFont="1" applyBorder="1" applyAlignment="1">
      <alignment vertical="top" wrapText="1"/>
    </xf>
    <xf numFmtId="0" fontId="2" fillId="0" borderId="8" xfId="0" applyFont="1" applyBorder="1" applyAlignment="1">
      <alignment vertical="top" wrapText="1"/>
    </xf>
    <xf numFmtId="0" fontId="12" fillId="0" borderId="0" xfId="0" applyFont="1" applyFill="1" applyAlignment="1">
      <alignment vertical="top"/>
    </xf>
    <xf numFmtId="0" fontId="2" fillId="0" borderId="1" xfId="0" applyFont="1" applyFill="1" applyBorder="1" applyAlignment="1">
      <alignment horizontal="center"/>
    </xf>
    <xf numFmtId="0" fontId="0" fillId="0" borderId="8" xfId="0" applyFill="1" applyBorder="1"/>
    <xf numFmtId="0" fontId="2" fillId="0" borderId="0" xfId="0" applyFont="1" applyFill="1" applyBorder="1" applyAlignment="1">
      <alignment horizontal="left"/>
    </xf>
    <xf numFmtId="0" fontId="2" fillId="0" borderId="1" xfId="0" applyFont="1" applyBorder="1" applyAlignment="1">
      <alignment horizontal="center" wrapText="1"/>
    </xf>
    <xf numFmtId="0" fontId="0" fillId="0" borderId="8" xfId="0" applyFill="1" applyBorder="1" applyAlignment="1">
      <alignment vertical="top"/>
    </xf>
    <xf numFmtId="0" fontId="0" fillId="0" borderId="7" xfId="0" applyBorder="1" applyAlignment="1">
      <alignment horizontal="left" vertical="top" wrapText="1"/>
    </xf>
    <xf numFmtId="0" fontId="4" fillId="0" borderId="0" xfId="0" applyFont="1" applyBorder="1"/>
    <xf numFmtId="0" fontId="31" fillId="0" borderId="0" xfId="0" applyFont="1" applyBorder="1" applyAlignment="1"/>
    <xf numFmtId="0" fontId="31" fillId="0" borderId="0" xfId="0" applyFont="1" applyBorder="1" applyAlignment="1">
      <alignment horizontal="left" vertical="top"/>
    </xf>
    <xf numFmtId="0" fontId="0" fillId="2" borderId="39" xfId="0" applyFill="1" applyBorder="1"/>
    <xf numFmtId="0" fontId="0" fillId="2" borderId="31" xfId="0" applyFill="1" applyBorder="1"/>
    <xf numFmtId="0" fontId="0" fillId="2" borderId="21" xfId="0" applyFill="1" applyBorder="1" applyAlignment="1">
      <alignment horizontal="center"/>
    </xf>
    <xf numFmtId="0" fontId="15" fillId="0" borderId="0" xfId="0" quotePrefix="1" applyFont="1" applyFill="1" applyBorder="1" applyAlignment="1">
      <alignment horizontal="left" wrapText="1"/>
    </xf>
    <xf numFmtId="0" fontId="15" fillId="0" borderId="0" xfId="0" applyFont="1" applyFill="1" applyBorder="1"/>
    <xf numFmtId="0" fontId="0" fillId="5" borderId="7" xfId="0" applyFill="1" applyBorder="1" applyAlignment="1">
      <alignment horizontal="left"/>
    </xf>
    <xf numFmtId="0" fontId="0" fillId="5" borderId="3" xfId="0" applyFill="1" applyBorder="1" applyAlignment="1">
      <alignment horizontal="center"/>
    </xf>
    <xf numFmtId="0" fontId="0" fillId="5" borderId="48" xfId="0" applyFill="1" applyBorder="1" applyAlignment="1">
      <alignment horizontal="left"/>
    </xf>
    <xf numFmtId="0" fontId="0" fillId="5" borderId="28" xfId="0" applyFill="1" applyBorder="1" applyAlignment="1">
      <alignment horizontal="center"/>
    </xf>
    <xf numFmtId="0" fontId="0" fillId="5" borderId="20" xfId="0" applyFill="1" applyBorder="1" applyAlignment="1">
      <alignment horizontal="left"/>
    </xf>
    <xf numFmtId="0" fontId="0" fillId="5" borderId="49" xfId="0" applyFill="1" applyBorder="1" applyAlignment="1">
      <alignment horizontal="left"/>
    </xf>
    <xf numFmtId="0" fontId="0" fillId="5" borderId="45" xfId="0" applyFill="1" applyBorder="1" applyAlignment="1">
      <alignment horizontal="center"/>
    </xf>
    <xf numFmtId="0" fontId="0" fillId="5" borderId="22" xfId="0" applyFill="1" applyBorder="1" applyAlignment="1"/>
    <xf numFmtId="0" fontId="2" fillId="5" borderId="43" xfId="0" applyFont="1" applyFill="1" applyBorder="1" applyAlignment="1">
      <alignment horizontal="center"/>
    </xf>
    <xf numFmtId="0" fontId="33" fillId="5" borderId="7" xfId="0" applyFont="1" applyFill="1" applyBorder="1"/>
    <xf numFmtId="0" fontId="33" fillId="5" borderId="0" xfId="0" applyFont="1" applyFill="1" applyBorder="1"/>
    <xf numFmtId="0" fontId="18" fillId="5" borderId="0" xfId="0" applyFont="1" applyFill="1" applyBorder="1"/>
    <xf numFmtId="0" fontId="18" fillId="5" borderId="8" xfId="0" applyFont="1" applyFill="1" applyBorder="1"/>
    <xf numFmtId="0" fontId="34" fillId="5" borderId="7" xfId="0" applyFont="1" applyFill="1" applyBorder="1"/>
    <xf numFmtId="0" fontId="34" fillId="5" borderId="9" xfId="0" applyFont="1" applyFill="1" applyBorder="1" applyAlignment="1">
      <alignment vertical="top"/>
    </xf>
    <xf numFmtId="0" fontId="0" fillId="0" borderId="0" xfId="0" applyFont="1" applyFill="1" applyBorder="1"/>
    <xf numFmtId="0" fontId="22" fillId="0" borderId="7" xfId="1" applyBorder="1" applyAlignment="1">
      <alignment horizontal="right"/>
    </xf>
    <xf numFmtId="0" fontId="0" fillId="0" borderId="0" xfId="0" quotePrefix="1" applyFill="1" applyBorder="1" applyAlignment="1">
      <alignment horizontal="left" vertical="top"/>
    </xf>
    <xf numFmtId="0" fontId="35" fillId="0" borderId="0" xfId="0" applyFont="1" applyBorder="1"/>
    <xf numFmtId="0" fontId="0" fillId="3" borderId="1" xfId="0" applyFill="1" applyBorder="1" applyAlignment="1">
      <alignment vertical="top" wrapText="1"/>
    </xf>
    <xf numFmtId="0" fontId="15" fillId="0" borderId="0" xfId="0" quotePrefix="1" applyFont="1" applyFill="1" applyBorder="1" applyAlignment="1">
      <alignment horizontal="left" vertical="top" wrapText="1"/>
    </xf>
    <xf numFmtId="0" fontId="36" fillId="0" borderId="0" xfId="0" applyFont="1" applyBorder="1"/>
    <xf numFmtId="0" fontId="0" fillId="5" borderId="20" xfId="0" applyFont="1" applyFill="1" applyBorder="1" applyAlignment="1">
      <alignment horizontal="right" vertical="top"/>
    </xf>
    <xf numFmtId="0" fontId="0" fillId="0" borderId="0" xfId="0" applyBorder="1" applyAlignment="1">
      <alignment horizontal="left" vertical="top" wrapText="1"/>
    </xf>
    <xf numFmtId="0" fontId="2" fillId="0" borderId="1" xfId="0" applyFont="1" applyBorder="1" applyAlignment="1">
      <alignment horizontal="left" vertical="center"/>
    </xf>
    <xf numFmtId="0" fontId="0" fillId="0" borderId="0" xfId="0" applyFill="1" applyBorder="1" applyAlignment="1">
      <alignment horizontal="center"/>
    </xf>
    <xf numFmtId="0" fontId="7" fillId="0" borderId="1" xfId="0" applyFont="1" applyBorder="1" applyAlignment="1">
      <alignment horizontal="left"/>
    </xf>
    <xf numFmtId="0" fontId="0" fillId="0" borderId="0" xfId="0" applyFill="1" applyBorder="1" applyAlignment="1">
      <alignment horizontal="left" vertical="top" wrapText="1"/>
    </xf>
    <xf numFmtId="0" fontId="0" fillId="0" borderId="0" xfId="0" applyBorder="1" applyAlignment="1">
      <alignment horizontal="left" vertical="top"/>
    </xf>
    <xf numFmtId="0" fontId="0" fillId="0" borderId="0" xfId="0" applyFill="1" applyBorder="1" applyAlignment="1">
      <alignment vertical="top" wrapText="1"/>
    </xf>
    <xf numFmtId="0" fontId="37" fillId="5" borderId="7" xfId="0" applyFont="1" applyFill="1" applyBorder="1"/>
    <xf numFmtId="0" fontId="0" fillId="5" borderId="0" xfId="0" applyFill="1" applyBorder="1" applyAlignment="1">
      <alignment horizontal="left" vertical="top" wrapText="1"/>
    </xf>
    <xf numFmtId="0" fontId="0" fillId="5" borderId="8" xfId="0" applyFill="1" applyBorder="1" applyAlignment="1">
      <alignment horizontal="left" vertical="top" wrapText="1"/>
    </xf>
    <xf numFmtId="0" fontId="39" fillId="5" borderId="7" xfId="0" applyFont="1" applyFill="1" applyBorder="1"/>
    <xf numFmtId="0" fontId="2" fillId="0" borderId="7" xfId="0" applyFont="1" applyFill="1" applyBorder="1" applyAlignment="1">
      <alignment horizontal="right" vertical="top"/>
    </xf>
    <xf numFmtId="0" fontId="0" fillId="0" borderId="8" xfId="0" applyFill="1" applyBorder="1" applyAlignment="1">
      <alignment horizontal="left" vertical="top" wrapText="1"/>
    </xf>
    <xf numFmtId="0" fontId="0" fillId="0" borderId="0" xfId="0" applyFill="1" applyAlignment="1">
      <alignment vertical="top" wrapText="1"/>
    </xf>
    <xf numFmtId="164" fontId="0" fillId="3" borderId="1" xfId="0" applyNumberFormat="1" applyFill="1" applyBorder="1" applyAlignment="1">
      <alignment horizontal="left" vertical="top"/>
    </xf>
    <xf numFmtId="0" fontId="40" fillId="0" borderId="0" xfId="0" applyFont="1" applyBorder="1"/>
    <xf numFmtId="0" fontId="0" fillId="2" borderId="50" xfId="0" applyFill="1" applyBorder="1"/>
    <xf numFmtId="0" fontId="0" fillId="2" borderId="2" xfId="0" applyFill="1" applyBorder="1"/>
    <xf numFmtId="0" fontId="0" fillId="0" borderId="0" xfId="0" applyFill="1" applyBorder="1" applyAlignment="1">
      <alignment vertical="center"/>
    </xf>
    <xf numFmtId="0" fontId="40" fillId="0" borderId="0" xfId="0" applyFont="1" applyFill="1" applyBorder="1" applyAlignment="1">
      <alignment vertical="center"/>
    </xf>
    <xf numFmtId="0" fontId="0" fillId="2" borderId="0" xfId="0" applyFill="1" applyBorder="1" applyAlignment="1">
      <alignment horizontal="center"/>
    </xf>
    <xf numFmtId="0" fontId="2" fillId="0" borderId="1" xfId="0" applyFont="1" applyBorder="1" applyAlignment="1">
      <alignment horizontal="center" vertical="center" wrapText="1"/>
    </xf>
    <xf numFmtId="0" fontId="2" fillId="0" borderId="21" xfId="0" applyFont="1" applyBorder="1" applyAlignment="1">
      <alignment vertical="center"/>
    </xf>
    <xf numFmtId="0" fontId="2" fillId="0" borderId="31" xfId="0" applyFont="1" applyFill="1" applyBorder="1" applyAlignment="1">
      <alignment horizontal="right"/>
    </xf>
    <xf numFmtId="0" fontId="0" fillId="0" borderId="31" xfId="0" applyFill="1" applyBorder="1" applyAlignment="1">
      <alignment horizontal="left" vertical="top" wrapText="1"/>
    </xf>
    <xf numFmtId="0" fontId="0" fillId="0" borderId="37" xfId="0" applyFill="1" applyBorder="1" applyAlignment="1">
      <alignment horizontal="left" vertical="top" wrapText="1"/>
    </xf>
    <xf numFmtId="0" fontId="2" fillId="0" borderId="9" xfId="0" applyFont="1" applyBorder="1" applyAlignment="1">
      <alignment horizontal="right"/>
    </xf>
    <xf numFmtId="0" fontId="2" fillId="0" borderId="20" xfId="0" applyFont="1" applyFill="1" applyBorder="1" applyAlignment="1">
      <alignment horizontal="left" vertical="top"/>
    </xf>
    <xf numFmtId="0" fontId="2" fillId="0" borderId="7" xfId="0" applyFont="1" applyFill="1" applyBorder="1" applyAlignment="1">
      <alignment horizontal="right"/>
    </xf>
    <xf numFmtId="0" fontId="0" fillId="2" borderId="2" xfId="0" quotePrefix="1" applyFill="1" applyBorder="1"/>
    <xf numFmtId="0" fontId="2" fillId="0" borderId="45" xfId="0" applyFont="1" applyBorder="1"/>
    <xf numFmtId="0" fontId="0" fillId="2" borderId="24" xfId="0" quotePrefix="1" applyFont="1" applyFill="1" applyBorder="1" applyAlignment="1">
      <alignment horizontal="left"/>
    </xf>
    <xf numFmtId="0" fontId="0" fillId="0" borderId="8" xfId="0" applyFill="1" applyBorder="1" applyAlignment="1">
      <alignment vertical="top" wrapText="1"/>
    </xf>
    <xf numFmtId="0" fontId="15" fillId="2" borderId="9" xfId="0" quotePrefix="1" applyFont="1" applyFill="1" applyBorder="1" applyAlignment="1">
      <alignment vertical="top" wrapText="1"/>
    </xf>
    <xf numFmtId="0" fontId="15" fillId="2" borderId="10" xfId="0" quotePrefix="1" applyFont="1" applyFill="1" applyBorder="1" applyAlignment="1">
      <alignment vertical="top" wrapText="1"/>
    </xf>
    <xf numFmtId="0" fontId="15" fillId="2" borderId="11" xfId="0" quotePrefix="1" applyFont="1" applyFill="1" applyBorder="1" applyAlignment="1">
      <alignment vertical="top" wrapText="1"/>
    </xf>
    <xf numFmtId="0" fontId="15" fillId="2" borderId="12" xfId="0" quotePrefix="1" applyFont="1" applyFill="1" applyBorder="1" applyAlignment="1">
      <alignment vertical="top" wrapText="1"/>
    </xf>
    <xf numFmtId="0" fontId="15" fillId="2" borderId="40" xfId="0" quotePrefix="1" applyFont="1" applyFill="1" applyBorder="1" applyAlignment="1">
      <alignment vertical="top" wrapText="1"/>
    </xf>
    <xf numFmtId="0" fontId="15" fillId="2" borderId="13" xfId="0" quotePrefix="1" applyFont="1" applyFill="1" applyBorder="1" applyAlignment="1">
      <alignment vertical="top" wrapText="1"/>
    </xf>
    <xf numFmtId="0" fontId="2" fillId="0" borderId="1" xfId="0" applyFont="1" applyFill="1" applyBorder="1" applyAlignment="1">
      <alignment horizontal="center" vertical="center" wrapText="1"/>
    </xf>
    <xf numFmtId="0" fontId="0" fillId="0" borderId="7" xfId="0" applyBorder="1" applyAlignment="1">
      <alignment vertical="top"/>
    </xf>
    <xf numFmtId="0" fontId="49" fillId="2" borderId="7" xfId="0" applyFont="1" applyFill="1" applyBorder="1"/>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0" fillId="0" borderId="0" xfId="0" applyBorder="1" applyAlignment="1">
      <alignment horizontal="left" vertical="top"/>
    </xf>
    <xf numFmtId="0" fontId="0" fillId="0" borderId="8" xfId="0" applyBorder="1" applyAlignment="1">
      <alignment horizontal="left" vertical="top"/>
    </xf>
    <xf numFmtId="0" fontId="2" fillId="0" borderId="1" xfId="0" applyFont="1" applyFill="1" applyBorder="1" applyAlignment="1"/>
    <xf numFmtId="0" fontId="2" fillId="0" borderId="3" xfId="0" applyFont="1" applyFill="1" applyBorder="1" applyAlignment="1"/>
    <xf numFmtId="0" fontId="20" fillId="2" borderId="7" xfId="0" applyFont="1" applyFill="1" applyBorder="1"/>
    <xf numFmtId="0" fontId="2" fillId="0" borderId="0" xfId="0" applyFont="1" applyBorder="1" applyAlignment="1">
      <alignment horizontal="center" vertical="center" wrapText="1"/>
    </xf>
    <xf numFmtId="0" fontId="12" fillId="0" borderId="0" xfId="0" applyFont="1" applyFill="1" applyBorder="1" applyAlignment="1">
      <alignment vertical="top"/>
    </xf>
    <xf numFmtId="0" fontId="15" fillId="0" borderId="8" xfId="0" applyFont="1" applyBorder="1"/>
    <xf numFmtId="0" fontId="44" fillId="0" borderId="0" xfId="0" applyFont="1" applyFill="1" applyBorder="1"/>
    <xf numFmtId="0" fontId="44" fillId="0" borderId="0" xfId="0" applyFont="1" applyBorder="1"/>
    <xf numFmtId="0" fontId="0" fillId="0" borderId="7" xfId="0"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2" fillId="0" borderId="0" xfId="1" applyBorder="1"/>
    <xf numFmtId="0" fontId="2" fillId="5" borderId="1" xfId="0" applyFont="1" applyFill="1" applyBorder="1" applyAlignment="1">
      <alignment vertical="top" wrapText="1"/>
    </xf>
    <xf numFmtId="0" fontId="4" fillId="0" borderId="7" xfId="0" applyFont="1" applyBorder="1" applyAlignment="1">
      <alignment horizontal="left" vertical="top"/>
    </xf>
    <xf numFmtId="0" fontId="0" fillId="0" borderId="0" xfId="0"/>
    <xf numFmtId="0" fontId="2" fillId="0" borderId="1" xfId="0" applyFont="1" applyBorder="1" applyAlignment="1">
      <alignment horizontal="left" vertical="top"/>
    </xf>
    <xf numFmtId="0" fontId="2" fillId="0" borderId="0" xfId="0" applyFont="1" applyFill="1" applyBorder="1" applyAlignment="1">
      <alignment horizontal="left" vertical="top" wrapText="1"/>
    </xf>
    <xf numFmtId="0" fontId="0" fillId="0" borderId="1" xfId="0" applyBorder="1"/>
    <xf numFmtId="0" fontId="6" fillId="0" borderId="0" xfId="0" applyFont="1" applyBorder="1" applyAlignment="1">
      <alignment vertical="top" wrapText="1"/>
    </xf>
    <xf numFmtId="0" fontId="0" fillId="0" borderId="0" xfId="0" applyFill="1" applyBorder="1" applyAlignment="1">
      <alignment horizontal="left" vertical="top" wrapText="1"/>
    </xf>
    <xf numFmtId="0" fontId="2" fillId="0" borderId="1" xfId="0" applyFont="1" applyBorder="1" applyAlignment="1">
      <alignment horizontal="left" vertical="top"/>
    </xf>
    <xf numFmtId="0" fontId="0" fillId="0" borderId="0" xfId="0" applyBorder="1" applyAlignment="1">
      <alignment horizontal="left" vertical="top"/>
    </xf>
    <xf numFmtId="0" fontId="0" fillId="0" borderId="8" xfId="0" applyBorder="1" applyAlignment="1">
      <alignment horizontal="left" vertical="top"/>
    </xf>
    <xf numFmtId="0" fontId="15" fillId="0" borderId="8" xfId="0" quotePrefix="1" applyFont="1" applyFill="1" applyBorder="1" applyAlignment="1">
      <alignment horizontal="left" vertical="top" wrapText="1"/>
    </xf>
    <xf numFmtId="0" fontId="0" fillId="0" borderId="8" xfId="0" applyFill="1" applyBorder="1" applyAlignment="1">
      <alignment horizontal="center" vertical="top"/>
    </xf>
    <xf numFmtId="0" fontId="2" fillId="0" borderId="1" xfId="0" applyFont="1" applyFill="1" applyBorder="1" applyAlignment="1">
      <alignment vertical="center"/>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vertical="top" wrapText="1"/>
    </xf>
    <xf numFmtId="0" fontId="53" fillId="0" borderId="7" xfId="0" applyFont="1" applyBorder="1"/>
    <xf numFmtId="0" fontId="6" fillId="0" borderId="0" xfId="0" applyFont="1" applyBorder="1"/>
    <xf numFmtId="0" fontId="2" fillId="0" borderId="0" xfId="0" applyFont="1" applyBorder="1" applyAlignment="1">
      <alignment horizontal="left" vertical="top"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top" wrapText="1"/>
    </xf>
    <xf numFmtId="0" fontId="21" fillId="0" borderId="0" xfId="0" applyFont="1" applyBorder="1" applyAlignment="1">
      <alignment vertical="center"/>
    </xf>
    <xf numFmtId="0" fontId="19" fillId="0" borderId="0" xfId="0" applyFont="1" applyFill="1" applyBorder="1" applyAlignment="1">
      <alignment horizontal="left" vertical="center"/>
    </xf>
    <xf numFmtId="0" fontId="0" fillId="0" borderId="1" xfId="0" applyFill="1" applyBorder="1" applyAlignment="1">
      <alignment vertical="top" wrapText="1"/>
    </xf>
    <xf numFmtId="0" fontId="0" fillId="0" borderId="17" xfId="0" applyFill="1" applyBorder="1" applyAlignment="1">
      <alignment vertical="top" wrapText="1"/>
    </xf>
    <xf numFmtId="0" fontId="0" fillId="0" borderId="0" xfId="0" applyFill="1" applyBorder="1" applyAlignment="1">
      <alignment horizontal="center" vertical="top" wrapText="1"/>
    </xf>
    <xf numFmtId="0" fontId="0" fillId="3" borderId="1" xfId="0" applyFill="1" applyBorder="1" applyAlignment="1">
      <alignment horizontal="left" vertical="top" wrapText="1"/>
    </xf>
    <xf numFmtId="0" fontId="0" fillId="3" borderId="36" xfId="0" applyFill="1" applyBorder="1" applyAlignment="1">
      <alignment horizontal="left" vertical="top" wrapText="1"/>
    </xf>
    <xf numFmtId="0" fontId="0" fillId="0" borderId="0" xfId="0" applyBorder="1" applyAlignment="1">
      <alignment horizontal="left"/>
    </xf>
    <xf numFmtId="0" fontId="0" fillId="3" borderId="16" xfId="0" applyFill="1" applyBorder="1" applyAlignment="1">
      <alignment horizontal="left" vertical="top" wrapText="1"/>
    </xf>
    <xf numFmtId="0" fontId="0" fillId="3" borderId="3" xfId="0" applyFill="1" applyBorder="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left" vertical="top" wrapText="1"/>
    </xf>
    <xf numFmtId="0" fontId="8" fillId="0" borderId="0" xfId="0" applyFont="1" applyBorder="1" applyAlignment="1">
      <alignment horizontal="left" vertical="top" wrapText="1"/>
    </xf>
    <xf numFmtId="0" fontId="2" fillId="0" borderId="1" xfId="0" applyFont="1" applyBorder="1" applyAlignment="1">
      <alignment horizontal="right"/>
    </xf>
    <xf numFmtId="0" fontId="0" fillId="0" borderId="0" xfId="0" applyBorder="1" applyAlignment="1">
      <alignment horizontal="left" vertical="top"/>
    </xf>
    <xf numFmtId="0" fontId="0" fillId="0" borderId="20" xfId="0" applyBorder="1" applyAlignment="1">
      <alignment vertical="top"/>
    </xf>
    <xf numFmtId="0" fontId="0" fillId="0" borderId="20" xfId="0" applyBorder="1" applyAlignment="1">
      <alignment horizontal="right" vertical="top"/>
    </xf>
    <xf numFmtId="0" fontId="2" fillId="5" borderId="1" xfId="0" applyFont="1" applyFill="1" applyBorder="1" applyAlignment="1">
      <alignment horizontal="left" vertical="top" wrapText="1"/>
    </xf>
    <xf numFmtId="0" fontId="8" fillId="5" borderId="14" xfId="0" applyFont="1" applyFill="1" applyBorder="1" applyAlignment="1">
      <alignment horizontal="center" vertical="center"/>
    </xf>
    <xf numFmtId="0" fontId="0" fillId="0" borderId="45" xfId="0" applyBorder="1"/>
    <xf numFmtId="0" fontId="44" fillId="0" borderId="0" xfId="0" applyFont="1" applyBorder="1" applyAlignment="1">
      <alignment horizontal="right"/>
    </xf>
    <xf numFmtId="0" fontId="58" fillId="0" borderId="0" xfId="0" applyFont="1" applyBorder="1" applyAlignment="1">
      <alignment horizontal="left" vertical="top"/>
    </xf>
    <xf numFmtId="0" fontId="0" fillId="2" borderId="22" xfId="0" quotePrefix="1" applyFont="1" applyFill="1" applyBorder="1"/>
    <xf numFmtId="0" fontId="0" fillId="0" borderId="1" xfId="0" applyBorder="1" applyAlignment="1">
      <alignment vertical="top"/>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60" fillId="0" borderId="0" xfId="0" applyFont="1" applyBorder="1"/>
    <xf numFmtId="49" fontId="0" fillId="3" borderId="1" xfId="0" applyNumberFormat="1" applyFill="1" applyBorder="1" applyAlignment="1">
      <alignment horizontal="left" vertical="top" wrapText="1"/>
    </xf>
    <xf numFmtId="49" fontId="2" fillId="3" borderId="1" xfId="0" applyNumberFormat="1" applyFont="1" applyFill="1" applyBorder="1" applyAlignment="1">
      <alignment horizontal="left" vertical="top" wrapText="1"/>
    </xf>
    <xf numFmtId="49" fontId="0" fillId="3" borderId="1" xfId="0" applyNumberFormat="1" applyFill="1" applyBorder="1" applyAlignment="1">
      <alignment horizontal="left" wrapText="1"/>
    </xf>
    <xf numFmtId="49" fontId="8" fillId="5" borderId="14" xfId="0" applyNumberFormat="1" applyFont="1" applyFill="1" applyBorder="1" applyAlignment="1">
      <alignment horizontal="center" vertical="center"/>
    </xf>
    <xf numFmtId="49" fontId="8" fillId="5" borderId="14" xfId="0" applyNumberFormat="1" applyFont="1" applyFill="1" applyBorder="1" applyAlignment="1">
      <alignment horizontal="center"/>
    </xf>
    <xf numFmtId="49" fontId="0" fillId="3" borderId="14" xfId="0" applyNumberFormat="1" applyFill="1" applyBorder="1" applyAlignment="1">
      <alignment horizontal="left" vertical="center"/>
    </xf>
    <xf numFmtId="49" fontId="0" fillId="3" borderId="1" xfId="0" applyNumberFormat="1" applyFill="1" applyBorder="1"/>
    <xf numFmtId="0" fontId="15" fillId="0" borderId="9" xfId="0" applyFont="1" applyBorder="1"/>
    <xf numFmtId="49" fontId="0" fillId="3" borderId="1" xfId="0" applyNumberFormat="1" applyFill="1" applyBorder="1" applyAlignment="1">
      <alignment horizontal="center" vertical="center"/>
    </xf>
    <xf numFmtId="49" fontId="0" fillId="3" borderId="1" xfId="0" applyNumberFormat="1" applyFont="1" applyFill="1" applyBorder="1" applyAlignment="1">
      <alignment horizontal="left" vertical="top" wrapText="1"/>
    </xf>
    <xf numFmtId="0" fontId="17" fillId="0" borderId="0" xfId="0" applyFont="1" applyBorder="1" applyAlignment="1">
      <alignment vertical="top"/>
    </xf>
    <xf numFmtId="0" fontId="0" fillId="0" borderId="8" xfId="0" applyBorder="1" applyAlignment="1">
      <alignment horizontal="left" vertical="top" wrapText="1"/>
    </xf>
    <xf numFmtId="49" fontId="0" fillId="3" borderId="1" xfId="0" applyNumberFormat="1" applyFill="1" applyBorder="1" applyAlignment="1">
      <alignment horizontal="center" vertical="top" wrapText="1"/>
    </xf>
    <xf numFmtId="49" fontId="0" fillId="3" borderId="14" xfId="0" applyNumberFormat="1" applyFill="1" applyBorder="1" applyAlignment="1">
      <alignment horizontal="center" vertical="center"/>
    </xf>
    <xf numFmtId="0" fontId="0" fillId="3" borderId="1" xfId="0" applyFill="1" applyBorder="1" applyAlignment="1">
      <alignment horizontal="center" vertical="top" wrapText="1"/>
    </xf>
    <xf numFmtId="49" fontId="0" fillId="3" borderId="1" xfId="0" applyNumberFormat="1" applyFont="1" applyFill="1" applyBorder="1" applyAlignment="1">
      <alignment horizontal="center" vertical="top" wrapText="1"/>
    </xf>
    <xf numFmtId="0" fontId="0" fillId="0" borderId="0" xfId="0" applyFont="1" applyBorder="1" applyAlignment="1">
      <alignment horizontal="center"/>
    </xf>
    <xf numFmtId="16" fontId="0" fillId="0" borderId="0" xfId="0" applyNumberFormat="1" applyBorder="1"/>
    <xf numFmtId="49" fontId="0" fillId="3" borderId="1" xfId="0" applyNumberFormat="1" applyFill="1" applyBorder="1" applyAlignment="1">
      <alignment horizontal="center" vertical="top" wrapText="1"/>
    </xf>
    <xf numFmtId="0" fontId="0" fillId="3" borderId="1" xfId="0" applyFill="1" applyBorder="1" applyAlignment="1">
      <alignment horizontal="center" vertical="top" wrapText="1"/>
    </xf>
    <xf numFmtId="0" fontId="0" fillId="3" borderId="14" xfId="0" applyFill="1" applyBorder="1" applyAlignment="1">
      <alignment horizontal="center" vertical="top" wrapText="1"/>
    </xf>
    <xf numFmtId="0" fontId="0" fillId="3" borderId="16" xfId="0" applyFill="1" applyBorder="1" applyAlignment="1">
      <alignment horizontal="center" vertical="top" wrapText="1"/>
    </xf>
    <xf numFmtId="49" fontId="0" fillId="3" borderId="1" xfId="0" applyNumberFormat="1" applyFill="1" applyBorder="1" applyAlignment="1">
      <alignment horizontal="center"/>
    </xf>
    <xf numFmtId="0" fontId="15" fillId="3" borderId="1" xfId="0" applyFont="1" applyFill="1" applyBorder="1" applyAlignment="1">
      <alignment horizontal="center" vertical="top" wrapText="1"/>
    </xf>
    <xf numFmtId="0" fontId="15" fillId="3" borderId="21" xfId="0" applyFont="1" applyFill="1" applyBorder="1" applyAlignment="1">
      <alignment horizontal="center" vertical="top" wrapText="1"/>
    </xf>
    <xf numFmtId="6" fontId="15" fillId="3" borderId="21" xfId="0" applyNumberFormat="1" applyFont="1" applyFill="1" applyBorder="1" applyAlignment="1">
      <alignment horizontal="center" vertical="top" wrapText="1"/>
    </xf>
    <xf numFmtId="6" fontId="15" fillId="3" borderId="1" xfId="0" applyNumberFormat="1" applyFont="1" applyFill="1" applyBorder="1" applyAlignment="1">
      <alignment horizontal="center" vertical="top" wrapText="1"/>
    </xf>
    <xf numFmtId="0" fontId="0" fillId="0" borderId="8" xfId="0" applyBorder="1" applyAlignment="1">
      <alignment horizontal="left" vertical="top" wrapText="1"/>
    </xf>
    <xf numFmtId="165" fontId="0" fillId="3" borderId="1" xfId="0" applyNumberFormat="1" applyFill="1" applyBorder="1" applyAlignment="1">
      <alignment horizontal="center" vertical="top" wrapText="1"/>
    </xf>
    <xf numFmtId="165" fontId="0" fillId="3" borderId="3" xfId="0" applyNumberFormat="1" applyFill="1" applyBorder="1" applyAlignment="1">
      <alignment horizontal="center" vertical="top" wrapText="1"/>
    </xf>
    <xf numFmtId="165" fontId="0" fillId="3" borderId="1" xfId="0" applyNumberFormat="1" applyFill="1" applyBorder="1" applyAlignment="1">
      <alignment horizontal="center" vertical="center" wrapText="1"/>
    </xf>
    <xf numFmtId="0" fontId="2" fillId="0" borderId="21" xfId="0" applyFont="1" applyBorder="1" applyAlignment="1">
      <alignment horizontal="center" vertical="top" wrapText="1"/>
    </xf>
    <xf numFmtId="49" fontId="2" fillId="3" borderId="1" xfId="0" applyNumberFormat="1" applyFont="1" applyFill="1" applyBorder="1" applyAlignment="1">
      <alignment horizontal="center" vertical="top" wrapText="1"/>
    </xf>
    <xf numFmtId="0" fontId="15" fillId="3" borderId="1" xfId="0" applyFont="1" applyFill="1" applyBorder="1" applyAlignment="1">
      <alignment horizontal="center" vertical="center" wrapText="1"/>
    </xf>
    <xf numFmtId="10" fontId="15" fillId="3" borderId="21" xfId="2" applyNumberFormat="1" applyFont="1" applyFill="1" applyBorder="1" applyAlignment="1">
      <alignment horizontal="center" vertical="center" wrapText="1"/>
    </xf>
    <xf numFmtId="0" fontId="15" fillId="3" borderId="21" xfId="0" applyFont="1" applyFill="1" applyBorder="1" applyAlignment="1">
      <alignment horizontal="center" vertical="center" wrapText="1"/>
    </xf>
    <xf numFmtId="10" fontId="15" fillId="3" borderId="1" xfId="2" applyNumberFormat="1" applyFont="1" applyFill="1" applyBorder="1" applyAlignment="1">
      <alignment horizontal="center" vertical="center" wrapText="1"/>
    </xf>
    <xf numFmtId="0" fontId="2" fillId="0" borderId="1" xfId="0" applyFont="1" applyBorder="1" applyAlignment="1">
      <alignment horizontal="center" vertical="top"/>
    </xf>
    <xf numFmtId="0" fontId="0" fillId="3" borderId="1" xfId="0" applyFill="1" applyBorder="1" applyAlignment="1">
      <alignment horizontal="center" vertical="top" wrapText="1"/>
    </xf>
    <xf numFmtId="0" fontId="0" fillId="0" borderId="8" xfId="0" applyBorder="1" applyAlignment="1">
      <alignment horizontal="left" vertical="top" wrapText="1"/>
    </xf>
    <xf numFmtId="166" fontId="15" fillId="3" borderId="1" xfId="0" applyNumberFormat="1" applyFont="1" applyFill="1" applyBorder="1" applyAlignment="1">
      <alignment horizontal="center"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54" fillId="0" borderId="0" xfId="0" applyFont="1" applyBorder="1" applyAlignment="1">
      <alignment horizontal="left" vertical="top" wrapText="1"/>
    </xf>
    <xf numFmtId="0" fontId="54" fillId="0" borderId="8" xfId="0" applyFont="1" applyBorder="1" applyAlignment="1">
      <alignment horizontal="left" vertical="top" wrapText="1"/>
    </xf>
    <xf numFmtId="0" fontId="51" fillId="0" borderId="0" xfId="0" applyFont="1" applyBorder="1" applyAlignment="1">
      <alignment horizontal="left" vertical="top" wrapText="1"/>
    </xf>
    <xf numFmtId="0" fontId="51" fillId="0" borderId="8"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wrapText="1"/>
    </xf>
    <xf numFmtId="0" fontId="0" fillId="0" borderId="45" xfId="0" applyBorder="1" applyAlignment="1">
      <alignment horizontal="left" vertical="top" wrapText="1"/>
    </xf>
    <xf numFmtId="0" fontId="0" fillId="0" borderId="1" xfId="0" applyFill="1" applyBorder="1" applyAlignment="1">
      <alignment horizontal="left" vertical="top"/>
    </xf>
    <xf numFmtId="0" fontId="0" fillId="0" borderId="0" xfId="0" applyBorder="1" applyAlignment="1">
      <alignment horizontal="left" vertical="top" wrapText="1"/>
    </xf>
    <xf numFmtId="0" fontId="0" fillId="0" borderId="8" xfId="0" applyBorder="1" applyAlignment="1">
      <alignment horizontal="left" vertical="top" wrapText="1"/>
    </xf>
    <xf numFmtId="0" fontId="44" fillId="0" borderId="0" xfId="0" applyFont="1" applyFill="1" applyBorder="1" applyAlignment="1">
      <alignment horizontal="left" vertical="top" wrapText="1"/>
    </xf>
    <xf numFmtId="0" fontId="44" fillId="0" borderId="8" xfId="0" applyFont="1" applyFill="1" applyBorder="1" applyAlignment="1">
      <alignment horizontal="left" vertical="top" wrapText="1"/>
    </xf>
    <xf numFmtId="0" fontId="0" fillId="0" borderId="12" xfId="0" applyBorder="1" applyAlignment="1">
      <alignment horizontal="center" vertical="center" wrapText="1"/>
    </xf>
    <xf numFmtId="0" fontId="0" fillId="0" borderId="40" xfId="0" applyBorder="1" applyAlignment="1">
      <alignment horizontal="center" vertical="center" wrapText="1"/>
    </xf>
    <xf numFmtId="0" fontId="0" fillId="0" borderId="13" xfId="0" applyBorder="1" applyAlignment="1">
      <alignment horizontal="center" vertical="center" wrapText="1"/>
    </xf>
    <xf numFmtId="0" fontId="0" fillId="0" borderId="0" xfId="0" applyFill="1" applyBorder="1" applyAlignment="1">
      <alignment horizontal="left" vertical="top" wrapText="1"/>
    </xf>
    <xf numFmtId="0" fontId="0" fillId="0" borderId="8" xfId="0" applyFill="1" applyBorder="1" applyAlignment="1">
      <alignment horizontal="left" vertical="top" wrapText="1"/>
    </xf>
    <xf numFmtId="0" fontId="59" fillId="8" borderId="14" xfId="0" applyFont="1" applyFill="1" applyBorder="1" applyAlignment="1">
      <alignment horizontal="center" vertical="center" wrapText="1"/>
    </xf>
    <xf numFmtId="0" fontId="59" fillId="8" borderId="15" xfId="0" applyFont="1" applyFill="1" applyBorder="1" applyAlignment="1">
      <alignment horizontal="center" vertical="center" wrapText="1"/>
    </xf>
    <xf numFmtId="0" fontId="59" fillId="8" borderId="16" xfId="0" applyFont="1" applyFill="1" applyBorder="1" applyAlignment="1">
      <alignment horizontal="center" vertical="center" wrapText="1"/>
    </xf>
    <xf numFmtId="0" fontId="33" fillId="0" borderId="0" xfId="0" applyFont="1" applyBorder="1" applyAlignment="1">
      <alignment horizontal="left" vertical="top" wrapText="1"/>
    </xf>
    <xf numFmtId="0" fontId="33" fillId="0" borderId="8" xfId="0" applyFont="1" applyBorder="1" applyAlignment="1">
      <alignment horizontal="left" vertical="top" wrapText="1"/>
    </xf>
    <xf numFmtId="49" fontId="0" fillId="3" borderId="1" xfId="0" applyNumberFormat="1" applyFill="1" applyBorder="1" applyAlignment="1">
      <alignment horizontal="left" vertical="top" wrapText="1"/>
    </xf>
    <xf numFmtId="49" fontId="0" fillId="3" borderId="21" xfId="0" applyNumberFormat="1" applyFill="1" applyBorder="1" applyAlignment="1">
      <alignment horizontal="left" vertical="top" wrapText="1"/>
    </xf>
    <xf numFmtId="0" fontId="8" fillId="0" borderId="0" xfId="0" applyFont="1" applyBorder="1" applyAlignment="1">
      <alignment horizontal="left" wrapText="1"/>
    </xf>
    <xf numFmtId="0" fontId="2" fillId="0" borderId="1" xfId="0" applyFont="1" applyBorder="1" applyAlignment="1">
      <alignment horizontal="center"/>
    </xf>
    <xf numFmtId="0" fontId="2" fillId="0" borderId="21" xfId="0" applyFont="1" applyBorder="1" applyAlignment="1">
      <alignment horizontal="center"/>
    </xf>
    <xf numFmtId="0" fontId="0" fillId="0" borderId="0" xfId="0" applyBorder="1" applyAlignment="1">
      <alignment horizontal="left" wrapText="1"/>
    </xf>
    <xf numFmtId="0" fontId="0" fillId="0" borderId="0" xfId="0" applyBorder="1" applyAlignment="1">
      <alignment horizontal="left"/>
    </xf>
    <xf numFmtId="0" fontId="2" fillId="0" borderId="20" xfId="0" applyFont="1" applyBorder="1" applyAlignment="1">
      <alignment horizontal="left" vertical="top" wrapText="1"/>
    </xf>
    <xf numFmtId="0" fontId="2" fillId="0" borderId="1" xfId="0" applyFont="1" applyBorder="1" applyAlignment="1">
      <alignment horizontal="left" vertical="top" wrapText="1"/>
    </xf>
    <xf numFmtId="0" fontId="2" fillId="0" borderId="18" xfId="0" applyFont="1" applyFill="1" applyBorder="1" applyAlignment="1">
      <alignment horizontal="left" vertical="top"/>
    </xf>
    <xf numFmtId="0" fontId="2" fillId="0" borderId="15" xfId="0" applyFont="1" applyFill="1" applyBorder="1" applyAlignment="1">
      <alignment horizontal="left" vertical="top"/>
    </xf>
    <xf numFmtId="0" fontId="2" fillId="0" borderId="16" xfId="0" applyFont="1" applyFill="1" applyBorder="1" applyAlignment="1">
      <alignment horizontal="left" vertical="top"/>
    </xf>
    <xf numFmtId="0" fontId="0" fillId="3" borderId="30" xfId="0" applyFill="1" applyBorder="1" applyAlignment="1">
      <alignment horizontal="left" vertical="top" wrapText="1"/>
    </xf>
    <xf numFmtId="0" fontId="0" fillId="3" borderId="31" xfId="0" applyFill="1" applyBorder="1" applyAlignment="1">
      <alignment horizontal="left" vertical="top" wrapText="1"/>
    </xf>
    <xf numFmtId="0" fontId="0" fillId="3" borderId="37" xfId="0" applyFill="1" applyBorder="1" applyAlignment="1">
      <alignment horizontal="left" vertical="top" wrapText="1"/>
    </xf>
    <xf numFmtId="0" fontId="0" fillId="3" borderId="29" xfId="0" applyFill="1" applyBorder="1" applyAlignment="1">
      <alignment horizontal="left" vertical="top" wrapText="1"/>
    </xf>
    <xf numFmtId="0" fontId="0" fillId="3" borderId="0" xfId="0" applyFill="1" applyBorder="1" applyAlignment="1">
      <alignment horizontal="left" vertical="top" wrapText="1"/>
    </xf>
    <xf numFmtId="0" fontId="0" fillId="3" borderId="8" xfId="0" applyFill="1" applyBorder="1" applyAlignment="1">
      <alignment horizontal="left" vertical="top" wrapText="1"/>
    </xf>
    <xf numFmtId="0" fontId="0" fillId="3" borderId="34" xfId="0" applyFill="1" applyBorder="1" applyAlignment="1">
      <alignment horizontal="left" vertical="top" wrapText="1"/>
    </xf>
    <xf numFmtId="0" fontId="0" fillId="3" borderId="35" xfId="0" applyFill="1" applyBorder="1" applyAlignment="1">
      <alignment horizontal="left" vertical="top" wrapText="1"/>
    </xf>
    <xf numFmtId="0" fontId="0" fillId="3" borderId="38" xfId="0" applyFill="1" applyBorder="1" applyAlignment="1">
      <alignment horizontal="left" vertical="top" wrapText="1"/>
    </xf>
    <xf numFmtId="164" fontId="0" fillId="3" borderId="1" xfId="0" applyNumberFormat="1" applyFill="1" applyBorder="1" applyAlignment="1">
      <alignment horizontal="left" vertical="top" wrapText="1"/>
    </xf>
    <xf numFmtId="0" fontId="0" fillId="3" borderId="32" xfId="0" applyFill="1" applyBorder="1" applyAlignment="1">
      <alignment horizontal="left" vertical="top" wrapText="1"/>
    </xf>
    <xf numFmtId="0" fontId="0" fillId="3" borderId="33" xfId="0" applyFill="1" applyBorder="1" applyAlignment="1">
      <alignment horizontal="left" vertical="top" wrapText="1"/>
    </xf>
    <xf numFmtId="0" fontId="0" fillId="3" borderId="36" xfId="0" applyFill="1" applyBorder="1" applyAlignment="1">
      <alignment horizontal="left" vertical="top" wrapText="1"/>
    </xf>
    <xf numFmtId="0" fontId="50" fillId="0" borderId="0" xfId="0" applyFont="1" applyBorder="1" applyAlignment="1">
      <alignment horizontal="left" vertical="top" wrapText="1"/>
    </xf>
    <xf numFmtId="0" fontId="0" fillId="0" borderId="29" xfId="0" applyFill="1" applyBorder="1" applyAlignment="1">
      <alignment horizontal="left" vertical="top" wrapText="1"/>
    </xf>
    <xf numFmtId="49" fontId="0" fillId="5" borderId="1" xfId="0" applyNumberFormat="1" applyFill="1" applyBorder="1" applyAlignment="1">
      <alignment horizontal="left" vertical="top" wrapText="1"/>
    </xf>
    <xf numFmtId="49" fontId="0" fillId="5" borderId="21" xfId="0" applyNumberFormat="1" applyFill="1" applyBorder="1" applyAlignment="1">
      <alignment horizontal="left" vertical="top" wrapText="1"/>
    </xf>
    <xf numFmtId="0" fontId="0" fillId="5" borderId="12" xfId="0" applyFill="1" applyBorder="1" applyAlignment="1">
      <alignment horizontal="left" vertical="top" wrapText="1"/>
    </xf>
    <xf numFmtId="0" fontId="0" fillId="5" borderId="40" xfId="0" applyFill="1" applyBorder="1" applyAlignment="1">
      <alignment horizontal="left" vertical="top" wrapText="1"/>
    </xf>
    <xf numFmtId="0" fontId="0" fillId="5" borderId="13" xfId="0" applyFill="1" applyBorder="1" applyAlignment="1">
      <alignment horizontal="left" vertical="top" wrapText="1"/>
    </xf>
    <xf numFmtId="0" fontId="2" fillId="5" borderId="12" xfId="0" applyFont="1" applyFill="1" applyBorder="1" applyAlignment="1">
      <alignment horizontal="left" vertical="center" wrapText="1"/>
    </xf>
    <xf numFmtId="0" fontId="2" fillId="5" borderId="40" xfId="0" applyFont="1" applyFill="1" applyBorder="1" applyAlignment="1">
      <alignment horizontal="left" vertical="center" wrapText="1"/>
    </xf>
    <xf numFmtId="0" fontId="2" fillId="5" borderId="13" xfId="0" applyFont="1" applyFill="1" applyBorder="1" applyAlignment="1">
      <alignment horizontal="left" vertical="center" wrapText="1"/>
    </xf>
    <xf numFmtId="49" fontId="0" fillId="5" borderId="52" xfId="0" applyNumberFormat="1" applyFill="1" applyBorder="1" applyAlignment="1">
      <alignment horizontal="left" vertical="center" wrapText="1"/>
    </xf>
    <xf numFmtId="49" fontId="0" fillId="5" borderId="53" xfId="0" applyNumberFormat="1" applyFill="1" applyBorder="1" applyAlignment="1">
      <alignment horizontal="left" vertical="center" wrapText="1"/>
    </xf>
    <xf numFmtId="49" fontId="0" fillId="5" borderId="54" xfId="0" applyNumberFormat="1" applyFill="1" applyBorder="1" applyAlignment="1">
      <alignment horizontal="left" vertical="center" wrapText="1"/>
    </xf>
    <xf numFmtId="0" fontId="0" fillId="5" borderId="45" xfId="0" applyFill="1" applyBorder="1" applyAlignment="1">
      <alignment horizontal="left" vertical="top" wrapText="1"/>
    </xf>
    <xf numFmtId="0" fontId="30" fillId="5" borderId="12" xfId="0" applyFont="1" applyFill="1" applyBorder="1" applyAlignment="1">
      <alignment horizontal="left" vertical="top"/>
    </xf>
    <xf numFmtId="0" fontId="30" fillId="5" borderId="47" xfId="0" applyFont="1" applyFill="1" applyBorder="1" applyAlignment="1">
      <alignment horizontal="left" vertical="top"/>
    </xf>
    <xf numFmtId="49" fontId="0" fillId="5" borderId="12" xfId="0" applyNumberFormat="1" applyFill="1" applyBorder="1" applyAlignment="1">
      <alignment horizontal="left" vertical="top" wrapText="1"/>
    </xf>
    <xf numFmtId="49" fontId="0" fillId="5" borderId="40" xfId="0" applyNumberFormat="1" applyFill="1" applyBorder="1" applyAlignment="1">
      <alignment horizontal="left" vertical="top" wrapText="1"/>
    </xf>
    <xf numFmtId="49" fontId="0" fillId="5" borderId="13" xfId="0" applyNumberFormat="1" applyFill="1" applyBorder="1" applyAlignment="1">
      <alignment horizontal="left" vertical="top" wrapText="1"/>
    </xf>
    <xf numFmtId="0" fontId="0" fillId="5" borderId="0" xfId="0" applyFont="1" applyFill="1" applyBorder="1" applyAlignment="1">
      <alignment horizontal="right" vertical="top"/>
    </xf>
    <xf numFmtId="0" fontId="0" fillId="5" borderId="8" xfId="0" applyFont="1" applyFill="1" applyBorder="1" applyAlignment="1">
      <alignment horizontal="right" vertical="top"/>
    </xf>
    <xf numFmtId="0" fontId="8" fillId="5" borderId="12" xfId="0" applyFont="1" applyFill="1" applyBorder="1" applyAlignment="1">
      <alignment horizontal="left" vertical="top" wrapText="1"/>
    </xf>
    <xf numFmtId="0" fontId="8" fillId="5" borderId="40" xfId="0" applyFont="1" applyFill="1" applyBorder="1" applyAlignment="1">
      <alignment horizontal="left" vertical="top" wrapText="1"/>
    </xf>
    <xf numFmtId="0" fontId="8" fillId="5" borderId="13" xfId="0" applyFont="1" applyFill="1" applyBorder="1" applyAlignment="1">
      <alignment horizontal="left" vertical="top" wrapText="1"/>
    </xf>
    <xf numFmtId="0" fontId="33" fillId="5" borderId="10" xfId="0" applyFont="1" applyFill="1" applyBorder="1" applyAlignment="1">
      <alignment horizontal="left" wrapText="1"/>
    </xf>
    <xf numFmtId="0" fontId="33" fillId="5" borderId="11" xfId="0" applyFont="1" applyFill="1" applyBorder="1" applyAlignment="1">
      <alignment horizontal="left" wrapText="1"/>
    </xf>
    <xf numFmtId="0" fontId="33" fillId="5" borderId="0" xfId="0" applyFont="1" applyFill="1" applyBorder="1" applyAlignment="1">
      <alignment horizontal="left"/>
    </xf>
    <xf numFmtId="0" fontId="2" fillId="5" borderId="42" xfId="0" applyFont="1" applyFill="1" applyBorder="1" applyAlignment="1">
      <alignment horizontal="left" vertical="top" wrapText="1"/>
    </xf>
    <xf numFmtId="0" fontId="0" fillId="5" borderId="3" xfId="0" applyFill="1" applyBorder="1" applyAlignment="1">
      <alignment horizontal="left" vertical="top" wrapText="1"/>
    </xf>
    <xf numFmtId="0" fontId="0" fillId="5" borderId="1" xfId="0" applyFill="1" applyBorder="1" applyAlignment="1">
      <alignment horizontal="left" vertical="top" wrapText="1"/>
    </xf>
    <xf numFmtId="0" fontId="12" fillId="0" borderId="7" xfId="0" applyFont="1" applyBorder="1" applyAlignment="1">
      <alignment horizontal="left" vertical="top" wrapText="1"/>
    </xf>
    <xf numFmtId="0" fontId="12" fillId="0" borderId="0" xfId="0" applyFont="1" applyBorder="1" applyAlignment="1">
      <alignment horizontal="left" vertical="top" wrapText="1"/>
    </xf>
    <xf numFmtId="0" fontId="12" fillId="0" borderId="8" xfId="0" applyFont="1" applyBorder="1" applyAlignment="1">
      <alignment horizontal="left" vertical="top" wrapText="1"/>
    </xf>
    <xf numFmtId="0" fontId="2" fillId="0" borderId="1" xfId="0" applyFont="1" applyBorder="1" applyAlignment="1">
      <alignment horizontal="left" vertical="center"/>
    </xf>
    <xf numFmtId="0" fontId="2" fillId="0" borderId="21" xfId="0" applyFont="1" applyBorder="1" applyAlignment="1">
      <alignment horizontal="left" vertical="center"/>
    </xf>
    <xf numFmtId="0" fontId="0" fillId="0" borderId="14" xfId="0" applyFill="1" applyBorder="1" applyAlignment="1">
      <alignment horizontal="left" vertical="top" wrapText="1"/>
    </xf>
    <xf numFmtId="0" fontId="0" fillId="0" borderId="16" xfId="0" applyFill="1" applyBorder="1" applyAlignment="1">
      <alignment horizontal="left" vertical="top" wrapText="1"/>
    </xf>
    <xf numFmtId="0" fontId="0" fillId="2" borderId="18" xfId="0" quotePrefix="1" applyFill="1" applyBorder="1" applyAlignment="1">
      <alignment horizontal="left"/>
    </xf>
    <xf numFmtId="0" fontId="0" fillId="2" borderId="15" xfId="0" quotePrefix="1" applyFill="1" applyBorder="1" applyAlignment="1">
      <alignment horizontal="left"/>
    </xf>
    <xf numFmtId="0" fontId="0" fillId="2" borderId="16" xfId="0" quotePrefix="1" applyFill="1" applyBorder="1" applyAlignment="1">
      <alignment horizontal="left"/>
    </xf>
    <xf numFmtId="0" fontId="0" fillId="2" borderId="23" xfId="0" quotePrefix="1" applyFill="1" applyBorder="1" applyAlignment="1">
      <alignment horizontal="left" wrapText="1"/>
    </xf>
    <xf numFmtId="0" fontId="0" fillId="2" borderId="24" xfId="0" applyFill="1" applyBorder="1" applyAlignment="1">
      <alignment horizontal="left" wrapText="1"/>
    </xf>
    <xf numFmtId="0" fontId="47" fillId="0" borderId="14" xfId="0" applyFont="1" applyBorder="1" applyAlignment="1">
      <alignment horizontal="center"/>
    </xf>
    <xf numFmtId="0" fontId="47" fillId="0" borderId="15" xfId="0" applyFont="1" applyBorder="1" applyAlignment="1">
      <alignment horizontal="center"/>
    </xf>
    <xf numFmtId="0" fontId="47" fillId="0" borderId="44" xfId="0" applyFont="1" applyBorder="1" applyAlignment="1">
      <alignment horizontal="center"/>
    </xf>
    <xf numFmtId="0" fontId="8" fillId="0" borderId="0" xfId="0" applyFont="1" applyBorder="1" applyAlignment="1">
      <alignment horizontal="left" vertical="top" wrapText="1"/>
    </xf>
    <xf numFmtId="0" fontId="8" fillId="0" borderId="8" xfId="0" applyFont="1" applyBorder="1" applyAlignment="1">
      <alignment horizontal="left" vertical="top" wrapText="1"/>
    </xf>
    <xf numFmtId="0" fontId="0" fillId="2" borderId="49" xfId="0" quotePrefix="1" applyFill="1" applyBorder="1" applyAlignment="1">
      <alignment horizontal="left" wrapText="1"/>
    </xf>
    <xf numFmtId="0" fontId="0" fillId="2" borderId="45" xfId="0" quotePrefix="1" applyFill="1" applyBorder="1" applyAlignment="1">
      <alignment horizontal="left" wrapText="1"/>
    </xf>
    <xf numFmtId="0" fontId="20" fillId="0" borderId="0" xfId="0" applyFont="1" applyBorder="1" applyAlignment="1">
      <alignment horizontal="left" vertical="top" wrapText="1"/>
    </xf>
    <xf numFmtId="0" fontId="0" fillId="0" borderId="8" xfId="0" applyBorder="1" applyAlignment="1">
      <alignment horizontal="left" wrapText="1"/>
    </xf>
    <xf numFmtId="0" fontId="21" fillId="0" borderId="0" xfId="0" applyFont="1" applyBorder="1" applyAlignment="1">
      <alignment horizontal="left" wrapText="1"/>
    </xf>
    <xf numFmtId="0" fontId="7" fillId="0" borderId="0" xfId="0" applyFont="1" applyBorder="1" applyAlignment="1">
      <alignment horizontal="left" vertical="top" wrapText="1"/>
    </xf>
    <xf numFmtId="49" fontId="0" fillId="3" borderId="30" xfId="0" applyNumberFormat="1" applyFill="1" applyBorder="1" applyAlignment="1">
      <alignment horizontal="left" vertical="top" wrapText="1"/>
    </xf>
    <xf numFmtId="49" fontId="0" fillId="3" borderId="31" xfId="0" applyNumberFormat="1" applyFill="1" applyBorder="1" applyAlignment="1">
      <alignment horizontal="left" vertical="top" wrapText="1"/>
    </xf>
    <xf numFmtId="49" fontId="0" fillId="3" borderId="32" xfId="0" applyNumberFormat="1" applyFill="1" applyBorder="1" applyAlignment="1">
      <alignment horizontal="left" vertical="top" wrapText="1"/>
    </xf>
    <xf numFmtId="49" fontId="0" fillId="3" borderId="34" xfId="0" applyNumberFormat="1" applyFill="1" applyBorder="1" applyAlignment="1">
      <alignment horizontal="left" vertical="top" wrapText="1"/>
    </xf>
    <xf numFmtId="49" fontId="0" fillId="3" borderId="35" xfId="0" applyNumberFormat="1" applyFill="1" applyBorder="1" applyAlignment="1">
      <alignment horizontal="left" vertical="top" wrapText="1"/>
    </xf>
    <xf numFmtId="49" fontId="0" fillId="3" borderId="36" xfId="0" applyNumberFormat="1" applyFill="1" applyBorder="1" applyAlignment="1">
      <alignment horizontal="left" vertical="top" wrapText="1"/>
    </xf>
    <xf numFmtId="0" fontId="2" fillId="3" borderId="1" xfId="0" applyFont="1" applyFill="1" applyBorder="1" applyAlignment="1">
      <alignment horizontal="left" vertical="top"/>
    </xf>
    <xf numFmtId="0" fontId="2" fillId="3" borderId="45" xfId="0" applyFont="1" applyFill="1" applyBorder="1" applyAlignment="1">
      <alignment horizontal="left" vertical="top"/>
    </xf>
    <xf numFmtId="49" fontId="0" fillId="3" borderId="45" xfId="0" applyNumberFormat="1" applyFill="1" applyBorder="1" applyAlignment="1">
      <alignment horizontal="left" vertical="top" wrapText="1"/>
    </xf>
    <xf numFmtId="49" fontId="0" fillId="3" borderId="22" xfId="0" applyNumberFormat="1" applyFill="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xf>
    <xf numFmtId="0" fontId="2" fillId="0" borderId="21" xfId="0" applyFont="1" applyBorder="1" applyAlignment="1">
      <alignment horizontal="left"/>
    </xf>
    <xf numFmtId="0" fontId="2" fillId="0" borderId="1" xfId="0" applyFont="1" applyBorder="1" applyAlignment="1">
      <alignment horizontal="right"/>
    </xf>
    <xf numFmtId="0" fontId="41" fillId="0" borderId="0" xfId="0" quotePrefix="1" applyFont="1" applyBorder="1" applyAlignment="1">
      <alignment horizontal="left" vertical="top" wrapText="1"/>
    </xf>
    <xf numFmtId="0" fontId="41" fillId="0" borderId="8" xfId="0" quotePrefix="1" applyFont="1" applyBorder="1" applyAlignment="1">
      <alignment horizontal="left" vertical="top"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2" fillId="0" borderId="44" xfId="0" applyFont="1" applyBorder="1" applyAlignment="1">
      <alignment horizontal="left"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right" wrapText="1"/>
    </xf>
    <xf numFmtId="0" fontId="2" fillId="0" borderId="1" xfId="0" applyFont="1" applyBorder="1" applyAlignment="1">
      <alignment horizontal="center" vertical="center"/>
    </xf>
    <xf numFmtId="49" fontId="0" fillId="3" borderId="14" xfId="0" applyNumberFormat="1" applyFill="1" applyBorder="1" applyAlignment="1">
      <alignment horizontal="left" vertical="top" wrapText="1"/>
    </xf>
    <xf numFmtId="49" fontId="0" fillId="3" borderId="15" xfId="0" applyNumberFormat="1" applyFill="1" applyBorder="1" applyAlignment="1">
      <alignment horizontal="left" vertical="top" wrapText="1"/>
    </xf>
    <xf numFmtId="49" fontId="0" fillId="3" borderId="16" xfId="0" applyNumberFormat="1" applyFill="1" applyBorder="1" applyAlignment="1">
      <alignment horizontal="left" vertical="top" wrapText="1"/>
    </xf>
    <xf numFmtId="0" fontId="0" fillId="2" borderId="20" xfId="0" quotePrefix="1" applyFill="1" applyBorder="1" applyAlignment="1">
      <alignment horizontal="left" vertical="top" wrapText="1"/>
    </xf>
    <xf numFmtId="0" fontId="0" fillId="2" borderId="1" xfId="0" quotePrefix="1" applyFill="1" applyBorder="1" applyAlignment="1">
      <alignment horizontal="left" vertical="top" wrapText="1"/>
    </xf>
    <xf numFmtId="0" fontId="0" fillId="2" borderId="49" xfId="0" quotePrefix="1" applyFill="1" applyBorder="1" applyAlignment="1">
      <alignment horizontal="left" vertical="top" wrapText="1"/>
    </xf>
    <xf numFmtId="0" fontId="0" fillId="2" borderId="45" xfId="0" quotePrefix="1" applyFill="1" applyBorder="1" applyAlignment="1">
      <alignment horizontal="left" vertical="top" wrapText="1"/>
    </xf>
    <xf numFmtId="0" fontId="0" fillId="3" borderId="1" xfId="0" applyFill="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49" fontId="0" fillId="3" borderId="1" xfId="0" applyNumberFormat="1" applyFill="1" applyBorder="1" applyAlignment="1">
      <alignment horizontal="center" vertical="top" wrapText="1"/>
    </xf>
    <xf numFmtId="49" fontId="0" fillId="3" borderId="21" xfId="0" applyNumberFormat="1" applyFill="1" applyBorder="1" applyAlignment="1">
      <alignment horizontal="center" vertical="top" wrapText="1"/>
    </xf>
    <xf numFmtId="49" fontId="0" fillId="3" borderId="44" xfId="0" applyNumberFormat="1" applyFill="1" applyBorder="1" applyAlignment="1">
      <alignment horizontal="left" vertical="top" wrapText="1"/>
    </xf>
    <xf numFmtId="49" fontId="20" fillId="3" borderId="1" xfId="0" applyNumberFormat="1" applyFont="1" applyFill="1" applyBorder="1" applyAlignment="1">
      <alignment horizontal="left" vertical="top"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4" xfId="0" applyFont="1" applyBorder="1" applyAlignment="1">
      <alignment horizontal="center" vertical="center" wrapText="1"/>
    </xf>
    <xf numFmtId="49" fontId="20" fillId="3" borderId="45" xfId="0" applyNumberFormat="1" applyFont="1" applyFill="1" applyBorder="1" applyAlignment="1">
      <alignment horizontal="left"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top" wrapText="1"/>
    </xf>
    <xf numFmtId="0" fontId="2" fillId="0" borderId="0"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31" xfId="0" applyFont="1" applyFill="1" applyBorder="1" applyAlignment="1">
      <alignment horizontal="left" vertical="top" wrapText="1"/>
    </xf>
    <xf numFmtId="0" fontId="2" fillId="3" borderId="32"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35" xfId="0" applyFont="1" applyFill="1" applyBorder="1" applyAlignment="1">
      <alignment horizontal="left" vertical="top" wrapText="1"/>
    </xf>
    <xf numFmtId="0" fontId="2" fillId="3" borderId="36" xfId="0" applyFont="1" applyFill="1" applyBorder="1" applyAlignment="1">
      <alignment horizontal="left" vertical="top" wrapText="1"/>
    </xf>
    <xf numFmtId="6" fontId="0" fillId="3" borderId="14" xfId="0" applyNumberFormat="1" applyFill="1" applyBorder="1" applyAlignment="1">
      <alignment horizontal="center" vertical="top" wrapText="1"/>
    </xf>
    <xf numFmtId="0" fontId="0" fillId="3" borderId="16" xfId="0" applyFill="1" applyBorder="1" applyAlignment="1">
      <alignment horizontal="center" vertical="top" wrapText="1"/>
    </xf>
    <xf numFmtId="0" fontId="7" fillId="0" borderId="0" xfId="0" applyFont="1" applyBorder="1" applyAlignment="1">
      <alignment horizontal="left"/>
    </xf>
    <xf numFmtId="8" fontId="0" fillId="3" borderId="14" xfId="0" applyNumberFormat="1" applyFill="1" applyBorder="1" applyAlignment="1">
      <alignment horizontal="center" vertical="top" wrapText="1"/>
    </xf>
    <xf numFmtId="0" fontId="0" fillId="3" borderId="14" xfId="0" applyFill="1" applyBorder="1" applyAlignment="1">
      <alignment horizontal="left" vertical="top" wrapText="1"/>
    </xf>
    <xf numFmtId="0" fontId="0" fillId="3" borderId="16" xfId="0" applyFill="1" applyBorder="1" applyAlignment="1">
      <alignment horizontal="left" vertical="top" wrapText="1"/>
    </xf>
    <xf numFmtId="0" fontId="18" fillId="0" borderId="18" xfId="0" applyFont="1" applyBorder="1" applyAlignment="1">
      <alignment horizontal="left" vertical="top" wrapText="1"/>
    </xf>
    <xf numFmtId="0" fontId="18" fillId="0" borderId="15" xfId="0" applyFont="1" applyBorder="1" applyAlignment="1">
      <alignment horizontal="left" vertical="top" wrapText="1"/>
    </xf>
    <xf numFmtId="0" fontId="18" fillId="0" borderId="44" xfId="0" applyFont="1" applyBorder="1" applyAlignment="1">
      <alignment horizontal="left" vertical="top" wrapText="1"/>
    </xf>
    <xf numFmtId="0" fontId="2" fillId="0" borderId="16" xfId="0" applyFont="1" applyBorder="1" applyAlignment="1">
      <alignment horizontal="center" vertical="center" wrapText="1"/>
    </xf>
    <xf numFmtId="0" fontId="0" fillId="3" borderId="14" xfId="0" applyFill="1" applyBorder="1" applyAlignment="1">
      <alignment horizontal="center" vertical="top" wrapText="1"/>
    </xf>
    <xf numFmtId="0" fontId="2" fillId="0" borderId="44" xfId="0" applyFont="1" applyBorder="1" applyAlignment="1">
      <alignment horizontal="left" vertical="center" wrapText="1"/>
    </xf>
    <xf numFmtId="0" fontId="0" fillId="0" borderId="0" xfId="0" applyFill="1" applyBorder="1" applyAlignment="1">
      <alignment horizontal="center"/>
    </xf>
    <xf numFmtId="0" fontId="0" fillId="0" borderId="8" xfId="0" applyFill="1" applyBorder="1" applyAlignment="1">
      <alignment horizontal="center"/>
    </xf>
    <xf numFmtId="0" fontId="0" fillId="0" borderId="0" xfId="0" applyFont="1" applyBorder="1" applyAlignment="1">
      <alignment horizontal="left"/>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2" fillId="7" borderId="0" xfId="0" applyFont="1" applyFill="1" applyBorder="1" applyAlignment="1">
      <alignment horizontal="left" vertical="top" wrapText="1"/>
    </xf>
    <xf numFmtId="0" fontId="0" fillId="2" borderId="18" xfId="0" quotePrefix="1" applyFill="1" applyBorder="1" applyAlignment="1">
      <alignment horizontal="left" vertical="top" wrapText="1"/>
    </xf>
    <xf numFmtId="0" fontId="0" fillId="2" borderId="15" xfId="0" quotePrefix="1" applyFill="1" applyBorder="1" applyAlignment="1">
      <alignment horizontal="left" vertical="top" wrapText="1"/>
    </xf>
    <xf numFmtId="0" fontId="15" fillId="2" borderId="12" xfId="0" quotePrefix="1" applyFont="1" applyFill="1" applyBorder="1" applyAlignment="1">
      <alignment horizontal="center" vertical="top" wrapText="1"/>
    </xf>
    <xf numFmtId="0" fontId="15" fillId="2" borderId="40" xfId="0" quotePrefix="1" applyFont="1" applyFill="1" applyBorder="1" applyAlignment="1">
      <alignment horizontal="center" vertical="top" wrapText="1"/>
    </xf>
    <xf numFmtId="0" fontId="15" fillId="2" borderId="13" xfId="0" quotePrefix="1" applyFont="1" applyFill="1" applyBorder="1" applyAlignment="1">
      <alignment horizontal="center" vertical="top" wrapText="1"/>
    </xf>
    <xf numFmtId="0" fontId="15" fillId="2" borderId="9" xfId="0" quotePrefix="1" applyFont="1" applyFill="1" applyBorder="1" applyAlignment="1">
      <alignment horizontal="center" vertical="top" wrapText="1"/>
    </xf>
    <xf numFmtId="0" fontId="15" fillId="2" borderId="10" xfId="0" quotePrefix="1" applyFont="1" applyFill="1" applyBorder="1" applyAlignment="1">
      <alignment horizontal="center" vertical="top" wrapText="1"/>
    </xf>
    <xf numFmtId="0" fontId="15" fillId="2" borderId="11" xfId="0" quotePrefix="1" applyFont="1" applyFill="1" applyBorder="1" applyAlignment="1">
      <alignment horizontal="center"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xf numFmtId="0" fontId="7" fillId="0" borderId="1" xfId="0" applyFont="1" applyBorder="1" applyAlignment="1">
      <alignment horizontal="left"/>
    </xf>
    <xf numFmtId="0" fontId="2" fillId="0" borderId="1" xfId="0" applyFont="1" applyBorder="1" applyAlignment="1">
      <alignment horizontal="left" wrapText="1"/>
    </xf>
    <xf numFmtId="0" fontId="2" fillId="0" borderId="21" xfId="0" applyFont="1" applyBorder="1" applyAlignment="1">
      <alignment horizontal="left" wrapText="1"/>
    </xf>
    <xf numFmtId="0" fontId="2" fillId="0" borderId="1" xfId="0" applyFont="1" applyBorder="1" applyAlignment="1">
      <alignment horizontal="left" vertical="center" wrapText="1"/>
    </xf>
    <xf numFmtId="0" fontId="2" fillId="0" borderId="21" xfId="0" applyFont="1" applyBorder="1" applyAlignment="1">
      <alignment horizontal="left" vertical="center" wrapText="1"/>
    </xf>
    <xf numFmtId="0" fontId="0" fillId="3" borderId="1" xfId="0" applyFill="1" applyBorder="1" applyAlignment="1">
      <alignment horizontal="center" vertical="top" wrapText="1"/>
    </xf>
    <xf numFmtId="0" fontId="2" fillId="0" borderId="16" xfId="0" applyFont="1" applyBorder="1" applyAlignment="1">
      <alignment horizontal="left" wrapText="1"/>
    </xf>
    <xf numFmtId="0" fontId="15" fillId="2" borderId="4" xfId="0" quotePrefix="1" applyFont="1" applyFill="1" applyBorder="1" applyAlignment="1">
      <alignment horizontal="center" vertical="top" wrapText="1"/>
    </xf>
    <xf numFmtId="0" fontId="15" fillId="2" borderId="5" xfId="0" quotePrefix="1" applyFont="1" applyFill="1" applyBorder="1" applyAlignment="1">
      <alignment horizontal="center" vertical="top" wrapText="1"/>
    </xf>
    <xf numFmtId="0" fontId="15" fillId="2" borderId="6" xfId="0" quotePrefix="1" applyFont="1" applyFill="1" applyBorder="1" applyAlignment="1">
      <alignment horizontal="center" vertical="top" wrapText="1"/>
    </xf>
    <xf numFmtId="0" fontId="30" fillId="0" borderId="0" xfId="0" applyFont="1" applyBorder="1" applyAlignment="1">
      <alignment horizontal="left" vertical="top" wrapText="1"/>
    </xf>
    <xf numFmtId="0" fontId="30" fillId="0" borderId="8" xfId="0" applyFont="1" applyBorder="1" applyAlignment="1">
      <alignment horizontal="left" vertical="top" wrapText="1"/>
    </xf>
    <xf numFmtId="0" fontId="0" fillId="2" borderId="18" xfId="0" quotePrefix="1" applyFill="1" applyBorder="1" applyAlignment="1">
      <alignment horizontal="left" wrapText="1"/>
    </xf>
    <xf numFmtId="0" fontId="0" fillId="2" borderId="15" xfId="0" quotePrefix="1" applyFill="1" applyBorder="1" applyAlignment="1">
      <alignment horizontal="left" wrapText="1"/>
    </xf>
    <xf numFmtId="0" fontId="0" fillId="2" borderId="16" xfId="0" quotePrefix="1" applyFill="1" applyBorder="1" applyAlignment="1">
      <alignment horizontal="left" wrapText="1"/>
    </xf>
    <xf numFmtId="0" fontId="0" fillId="2" borderId="24" xfId="0" quotePrefix="1" applyFill="1" applyBorder="1" applyAlignment="1">
      <alignment horizontal="left" wrapText="1"/>
    </xf>
    <xf numFmtId="0" fontId="0" fillId="2" borderId="25" xfId="0" quotePrefix="1" applyFill="1" applyBorder="1" applyAlignment="1">
      <alignment horizontal="left" wrapText="1"/>
    </xf>
    <xf numFmtId="0" fontId="0" fillId="3" borderId="46" xfId="0" applyFill="1" applyBorder="1" applyAlignment="1">
      <alignment horizontal="left" vertical="top" wrapText="1"/>
    </xf>
    <xf numFmtId="0" fontId="0" fillId="3" borderId="25" xfId="0" applyFill="1" applyBorder="1" applyAlignment="1">
      <alignment horizontal="left" vertical="top" wrapText="1"/>
    </xf>
    <xf numFmtId="0" fontId="2" fillId="0" borderId="30" xfId="0" applyFont="1" applyFill="1" applyBorder="1" applyAlignment="1">
      <alignment horizontal="left" vertical="top"/>
    </xf>
    <xf numFmtId="0" fontId="2" fillId="0" borderId="32" xfId="0" applyFont="1" applyFill="1" applyBorder="1" applyAlignment="1">
      <alignment horizontal="left" vertical="top"/>
    </xf>
    <xf numFmtId="0" fontId="2" fillId="0" borderId="34" xfId="0" applyFont="1" applyFill="1" applyBorder="1" applyAlignment="1">
      <alignment horizontal="left" vertical="top"/>
    </xf>
    <xf numFmtId="0" fontId="2" fillId="0" borderId="36" xfId="0" applyFont="1" applyFill="1" applyBorder="1" applyAlignment="1">
      <alignment horizontal="left" vertical="top"/>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0" fillId="0" borderId="45" xfId="0" applyFill="1" applyBorder="1" applyAlignment="1">
      <alignment horizontal="left" vertical="center" wrapText="1"/>
    </xf>
    <xf numFmtId="0" fontId="8" fillId="6" borderId="3" xfId="0" applyFont="1" applyFill="1" applyBorder="1" applyAlignment="1">
      <alignment horizontal="left" vertical="center"/>
    </xf>
    <xf numFmtId="0" fontId="0" fillId="3" borderId="41"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45" xfId="0" applyFill="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2" fillId="0" borderId="17" xfId="0" applyFont="1" applyBorder="1" applyAlignment="1">
      <alignment horizontal="center"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51" xfId="0" applyBorder="1" applyAlignment="1">
      <alignment horizontal="left" vertical="center" wrapText="1"/>
    </xf>
    <xf numFmtId="49" fontId="0" fillId="3" borderId="1" xfId="0" applyNumberFormat="1" applyFill="1" applyBorder="1" applyAlignment="1">
      <alignment horizontal="left" vertical="center" wrapText="1"/>
    </xf>
    <xf numFmtId="49" fontId="0" fillId="3" borderId="21" xfId="0" applyNumberFormat="1" applyFill="1" applyBorder="1" applyAlignment="1">
      <alignment horizontal="left" vertical="center" wrapText="1"/>
    </xf>
    <xf numFmtId="0" fontId="19" fillId="0" borderId="0" xfId="0" applyFont="1" applyBorder="1" applyAlignment="1">
      <alignment horizontal="left" vertical="top" wrapText="1"/>
    </xf>
    <xf numFmtId="0" fontId="19" fillId="0" borderId="8"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2" xfId="0" applyFont="1" applyBorder="1" applyAlignment="1">
      <alignment horizontal="left" vertical="top" wrapText="1"/>
    </xf>
    <xf numFmtId="0" fontId="2" fillId="0" borderId="34" xfId="0" applyFont="1" applyBorder="1" applyAlignment="1">
      <alignment horizontal="left" vertical="top" wrapText="1"/>
    </xf>
    <xf numFmtId="0" fontId="2" fillId="0" borderId="36" xfId="0" applyFont="1" applyBorder="1" applyAlignment="1">
      <alignment horizontal="left" vertical="top" wrapText="1"/>
    </xf>
    <xf numFmtId="0" fontId="2" fillId="0" borderId="1" xfId="0" applyFont="1" applyFill="1" applyBorder="1" applyAlignment="1">
      <alignment horizontal="left" vertical="top"/>
    </xf>
    <xf numFmtId="0" fontId="2" fillId="0" borderId="29" xfId="0" applyFont="1" applyFill="1" applyBorder="1" applyAlignment="1">
      <alignment horizontal="left" vertical="top"/>
    </xf>
    <xf numFmtId="0" fontId="2" fillId="0" borderId="33" xfId="0" applyFont="1" applyFill="1" applyBorder="1" applyAlignment="1">
      <alignment horizontal="left" vertical="top"/>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0" fillId="2" borderId="23" xfId="0" quotePrefix="1" applyFill="1" applyBorder="1" applyAlignment="1">
      <alignment horizontal="left"/>
    </xf>
    <xf numFmtId="0" fontId="0" fillId="2" borderId="24" xfId="0" quotePrefix="1" applyFill="1" applyBorder="1" applyAlignment="1">
      <alignment horizontal="left"/>
    </xf>
    <xf numFmtId="0" fontId="0" fillId="2" borderId="25" xfId="0" quotePrefix="1" applyFill="1" applyBorder="1" applyAlignment="1">
      <alignment horizontal="left"/>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0" fillId="0" borderId="0" xfId="0" applyFont="1" applyBorder="1" applyAlignment="1">
      <alignment horizontal="left" vertical="center" wrapText="1"/>
    </xf>
    <xf numFmtId="0" fontId="0"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15" fillId="0" borderId="0" xfId="0" applyFont="1" applyBorder="1" applyAlignment="1">
      <alignment horizontal="left" vertical="top" wrapText="1"/>
    </xf>
    <xf numFmtId="49" fontId="2" fillId="3" borderId="14" xfId="0" applyNumberFormat="1" applyFont="1" applyFill="1" applyBorder="1" applyAlignment="1">
      <alignment horizontal="left" vertical="top" wrapText="1"/>
    </xf>
    <xf numFmtId="49" fontId="2" fillId="3" borderId="15" xfId="0" applyNumberFormat="1" applyFont="1" applyFill="1" applyBorder="1" applyAlignment="1">
      <alignment horizontal="left" vertical="top" wrapText="1"/>
    </xf>
    <xf numFmtId="49" fontId="2" fillId="3" borderId="16" xfId="0" applyNumberFormat="1"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44" fillId="0" borderId="1" xfId="0" applyFont="1" applyBorder="1" applyAlignment="1">
      <alignment horizontal="left" vertical="top" wrapText="1"/>
    </xf>
    <xf numFmtId="0" fontId="7" fillId="0" borderId="20" xfId="0" applyFont="1" applyFill="1" applyBorder="1" applyAlignment="1">
      <alignment horizontal="left" vertical="top"/>
    </xf>
    <xf numFmtId="0" fontId="7" fillId="0" borderId="1" xfId="0" applyFont="1" applyFill="1" applyBorder="1" applyAlignment="1">
      <alignment horizontal="left" vertical="top"/>
    </xf>
    <xf numFmtId="49" fontId="1" fillId="3" borderId="14" xfId="0" applyNumberFormat="1" applyFont="1" applyFill="1" applyBorder="1" applyAlignment="1">
      <alignment horizontal="left" vertical="top" wrapText="1"/>
    </xf>
    <xf numFmtId="49" fontId="1" fillId="3" borderId="16" xfId="0" applyNumberFormat="1" applyFont="1" applyFill="1" applyBorder="1" applyAlignment="1">
      <alignment horizontal="left" vertical="top" wrapText="1"/>
    </xf>
    <xf numFmtId="0" fontId="45" fillId="0" borderId="14" xfId="0" applyFont="1" applyFill="1" applyBorder="1" applyAlignment="1">
      <alignment horizontal="left" vertical="top" wrapText="1"/>
    </xf>
    <xf numFmtId="0" fontId="45" fillId="0" borderId="15" xfId="0" applyFont="1" applyFill="1" applyBorder="1" applyAlignment="1">
      <alignment horizontal="left" vertical="top" wrapText="1"/>
    </xf>
    <xf numFmtId="0" fontId="45" fillId="0" borderId="16" xfId="0" applyFont="1" applyFill="1" applyBorder="1" applyAlignment="1">
      <alignment horizontal="left" vertical="top" wrapText="1"/>
    </xf>
    <xf numFmtId="0" fontId="0" fillId="2" borderId="15" xfId="0" applyFill="1" applyBorder="1" applyAlignment="1">
      <alignment horizontal="left" vertical="top" wrapText="1"/>
    </xf>
    <xf numFmtId="0" fontId="0" fillId="2" borderId="16" xfId="0" applyFill="1" applyBorder="1" applyAlignment="1">
      <alignment horizontal="left" vertical="top" wrapText="1"/>
    </xf>
    <xf numFmtId="0" fontId="0" fillId="2" borderId="23" xfId="0" quotePrefix="1" applyFill="1" applyBorder="1" applyAlignment="1">
      <alignment horizontal="left" vertical="top"/>
    </xf>
    <xf numFmtId="0" fontId="0" fillId="2" borderId="24" xfId="0" applyFill="1" applyBorder="1" applyAlignment="1">
      <alignment horizontal="left" vertical="top"/>
    </xf>
    <xf numFmtId="0" fontId="0" fillId="2" borderId="25" xfId="0" applyFill="1" applyBorder="1" applyAlignment="1">
      <alignment horizontal="left" vertical="top"/>
    </xf>
    <xf numFmtId="0" fontId="2" fillId="0" borderId="7" xfId="0" applyFont="1" applyBorder="1" applyAlignment="1">
      <alignment horizontal="left" vertical="top" wrapText="1"/>
    </xf>
    <xf numFmtId="0" fontId="44" fillId="0" borderId="0" xfId="0" applyFont="1" applyBorder="1" applyAlignment="1">
      <alignment horizontal="left" vertical="top" wrapText="1"/>
    </xf>
    <xf numFmtId="49" fontId="0" fillId="3" borderId="1" xfId="0" applyNumberFormat="1" applyFill="1" applyBorder="1" applyAlignment="1">
      <alignment horizontal="left" vertical="top"/>
    </xf>
    <xf numFmtId="49" fontId="0" fillId="3" borderId="21" xfId="0" applyNumberFormat="1" applyFill="1" applyBorder="1" applyAlignment="1">
      <alignment horizontal="left" vertical="top"/>
    </xf>
    <xf numFmtId="0" fontId="32" fillId="0" borderId="14" xfId="0" applyFont="1" applyFill="1" applyBorder="1" applyAlignment="1">
      <alignment horizontal="left" vertical="top" wrapText="1"/>
    </xf>
    <xf numFmtId="0" fontId="32" fillId="0" borderId="15" xfId="0" applyFont="1" applyFill="1" applyBorder="1" applyAlignment="1">
      <alignment horizontal="left" vertical="top" wrapText="1"/>
    </xf>
    <xf numFmtId="0" fontId="32" fillId="0" borderId="16" xfId="0" applyFont="1" applyFill="1" applyBorder="1" applyAlignment="1">
      <alignment horizontal="left" vertical="top" wrapText="1"/>
    </xf>
    <xf numFmtId="0" fontId="32" fillId="0" borderId="14" xfId="0" applyFont="1" applyFill="1" applyBorder="1" applyAlignment="1">
      <alignment horizontal="center" vertical="top"/>
    </xf>
    <xf numFmtId="0" fontId="32" fillId="0" borderId="16" xfId="0" applyFont="1" applyFill="1" applyBorder="1" applyAlignment="1">
      <alignment horizontal="center" vertical="top"/>
    </xf>
    <xf numFmtId="49" fontId="0" fillId="3" borderId="14" xfId="0" applyNumberFormat="1" applyFont="1" applyFill="1" applyBorder="1" applyAlignment="1">
      <alignment horizontal="center" vertical="top" wrapText="1"/>
    </xf>
    <xf numFmtId="49" fontId="0" fillId="3" borderId="16" xfId="0" applyNumberFormat="1" applyFont="1" applyFill="1" applyBorder="1" applyAlignment="1">
      <alignment horizontal="center" vertical="top" wrapText="1"/>
    </xf>
    <xf numFmtId="0" fontId="44" fillId="0" borderId="14" xfId="0" applyFont="1" applyFill="1" applyBorder="1" applyAlignment="1">
      <alignment horizontal="left" vertical="top" wrapText="1"/>
    </xf>
    <xf numFmtId="0" fontId="44" fillId="0" borderId="15" xfId="0" applyFont="1" applyFill="1" applyBorder="1" applyAlignment="1">
      <alignment horizontal="left" vertical="top" wrapText="1"/>
    </xf>
    <xf numFmtId="0" fontId="44" fillId="0" borderId="16" xfId="0" applyFont="1" applyFill="1" applyBorder="1" applyAlignment="1">
      <alignment horizontal="left" vertical="top" wrapText="1"/>
    </xf>
    <xf numFmtId="0" fontId="0" fillId="2" borderId="25" xfId="0" applyFill="1" applyBorder="1" applyAlignment="1">
      <alignment horizontal="left" wrapText="1"/>
    </xf>
    <xf numFmtId="0" fontId="32" fillId="0" borderId="0" xfId="0" applyFont="1" applyBorder="1" applyAlignment="1">
      <alignment horizontal="left" vertical="top" wrapText="1"/>
    </xf>
    <xf numFmtId="0" fontId="32" fillId="0" borderId="8" xfId="0" applyFont="1" applyBorder="1" applyAlignment="1">
      <alignment horizontal="left" vertical="top" wrapText="1"/>
    </xf>
    <xf numFmtId="0" fontId="2" fillId="0" borderId="41" xfId="0" applyFont="1" applyBorder="1" applyAlignment="1">
      <alignment horizontal="left" vertical="top"/>
    </xf>
    <xf numFmtId="0" fontId="2" fillId="0" borderId="42" xfId="0" applyFont="1" applyBorder="1" applyAlignment="1">
      <alignment horizontal="left" vertical="top"/>
    </xf>
    <xf numFmtId="0" fontId="0" fillId="0" borderId="0" xfId="0" applyBorder="1" applyAlignment="1">
      <alignment horizontal="left" vertical="top"/>
    </xf>
    <xf numFmtId="0" fontId="0" fillId="0" borderId="8" xfId="0" applyBorder="1" applyAlignment="1">
      <alignment horizontal="left" vertical="top"/>
    </xf>
    <xf numFmtId="0" fontId="0" fillId="3" borderId="21" xfId="0" applyFill="1" applyBorder="1" applyAlignment="1">
      <alignment horizontal="left" vertical="top" wrapText="1"/>
    </xf>
    <xf numFmtId="0" fontId="40" fillId="0" borderId="0" xfId="0" applyFont="1" applyBorder="1" applyAlignment="1">
      <alignment horizontal="left"/>
    </xf>
    <xf numFmtId="0" fontId="40" fillId="0" borderId="8" xfId="0" applyFont="1" applyBorder="1" applyAlignment="1">
      <alignment horizontal="left"/>
    </xf>
    <xf numFmtId="0" fontId="0" fillId="2" borderId="20" xfId="0" quotePrefix="1" applyFill="1" applyBorder="1" applyAlignment="1">
      <alignment horizontal="left" wrapText="1"/>
    </xf>
    <xf numFmtId="0" fontId="0" fillId="2" borderId="1" xfId="0" applyFill="1" applyBorder="1" applyAlignment="1">
      <alignment horizontal="left" wrapText="1"/>
    </xf>
    <xf numFmtId="0" fontId="19" fillId="0" borderId="7" xfId="0" applyFont="1" applyBorder="1" applyAlignment="1">
      <alignment horizontal="left" vertical="top" wrapText="1"/>
    </xf>
    <xf numFmtId="0" fontId="2" fillId="0" borderId="51"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0" xfId="0" applyFont="1" applyBorder="1" applyAlignment="1">
      <alignment horizontal="left" vertical="top" wrapText="1"/>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14" fillId="0" borderId="0" xfId="0" applyFont="1" applyBorder="1" applyAlignment="1">
      <alignment horizontal="left" vertical="top" wrapText="1"/>
    </xf>
    <xf numFmtId="0" fontId="13" fillId="0" borderId="0" xfId="0" applyFont="1" applyBorder="1" applyAlignment="1">
      <alignment horizontal="left" vertical="top"/>
    </xf>
    <xf numFmtId="0" fontId="0" fillId="2" borderId="23" xfId="0" quotePrefix="1" applyFont="1" applyFill="1" applyBorder="1" applyAlignment="1">
      <alignment horizontal="left" vertical="top" wrapText="1"/>
    </xf>
    <xf numFmtId="0" fontId="0" fillId="2" borderId="24" xfId="0" quotePrefix="1" applyFont="1" applyFill="1" applyBorder="1" applyAlignment="1">
      <alignment horizontal="left" vertical="top" wrapText="1"/>
    </xf>
    <xf numFmtId="0" fontId="0" fillId="2" borderId="25" xfId="0" quotePrefix="1" applyFont="1" applyFill="1" applyBorder="1" applyAlignment="1">
      <alignment horizontal="left" vertical="top" wrapText="1"/>
    </xf>
    <xf numFmtId="0" fontId="0" fillId="0" borderId="21" xfId="0" applyBorder="1" applyAlignment="1">
      <alignment horizontal="left" vertical="top" wrapText="1"/>
    </xf>
    <xf numFmtId="0" fontId="22" fillId="0" borderId="1" xfId="1" applyFill="1" applyBorder="1" applyAlignment="1">
      <alignment horizontal="left" vertical="top" wrapText="1"/>
    </xf>
    <xf numFmtId="0" fontId="0" fillId="0" borderId="21" xfId="0" applyFill="1" applyBorder="1" applyAlignment="1">
      <alignment horizontal="left" vertical="top" wrapText="1"/>
    </xf>
    <xf numFmtId="0" fontId="22" fillId="0" borderId="1" xfId="1" applyBorder="1" applyAlignment="1">
      <alignment horizontal="left" vertical="top" wrapText="1"/>
    </xf>
    <xf numFmtId="167" fontId="0" fillId="3" borderId="1" xfId="0" applyNumberFormat="1" applyFill="1" applyBorder="1" applyAlignment="1">
      <alignment horizontal="center" vertical="top"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theme" Target="theme/theme1.xml"/><Relationship Id="rId23" Type="http://schemas.openxmlformats.org/officeDocument/2006/relationships/styles" Target="styles.xml"/><Relationship Id="rId24" Type="http://schemas.openxmlformats.org/officeDocument/2006/relationships/sharedStrings" Target="sharedStrings.xml"/><Relationship Id="rId25"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171450</xdr:colOff>
      <xdr:row>35</xdr:row>
      <xdr:rowOff>57151</xdr:rowOff>
    </xdr:from>
    <xdr:to>
      <xdr:col>6</xdr:col>
      <xdr:colOff>425476</xdr:colOff>
      <xdr:row>38</xdr:row>
      <xdr:rowOff>161925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0025" y="8058151"/>
          <a:ext cx="1473226" cy="676274"/>
        </a:xfrm>
        <a:prstGeom prst="rect">
          <a:avLst/>
        </a:prstGeom>
      </xdr:spPr>
    </xdr:pic>
    <xdr:clientData/>
  </xdr:twoCellAnchor>
  <xdr:twoCellAnchor editAs="oneCell">
    <xdr:from>
      <xdr:col>0</xdr:col>
      <xdr:colOff>114301</xdr:colOff>
      <xdr:row>0</xdr:row>
      <xdr:rowOff>123828</xdr:rowOff>
    </xdr:from>
    <xdr:to>
      <xdr:col>1</xdr:col>
      <xdr:colOff>826111</xdr:colOff>
      <xdr:row>1</xdr:row>
      <xdr:rowOff>485776</xdr:rowOff>
    </xdr:to>
    <xdr:pic>
      <xdr:nvPicPr>
        <xdr:cNvPr id="4" name="Picture 3" descr="http://ieso.corp.int/filedepot_download/22617/3928/file/L_Save_on_Energy_Tag_E_4CC.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1" y="123828"/>
          <a:ext cx="1188060" cy="552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0</xdr:colOff>
      <xdr:row>22</xdr:row>
      <xdr:rowOff>0</xdr:rowOff>
    </xdr:to>
    <xdr:sp macro="" textlink="">
      <xdr:nvSpPr>
        <xdr:cNvPr id="2" name="TextBox 1"/>
        <xdr:cNvSpPr txBox="1"/>
      </xdr:nvSpPr>
      <xdr:spPr>
        <a:xfrm>
          <a:off x="609600" y="4200525"/>
          <a:ext cx="6762750" cy="2095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We have not completed a participant agreement, but one may be required for customers who choose to participate in the pilot. Upon receiving</a:t>
          </a:r>
          <a:r>
            <a:rPr lang="en-CA" sz="1100" baseline="0"/>
            <a:t> approval to proceed with this pilot, a Particpiant Agreement will drafted for the IESO to approve if required.</a:t>
          </a:r>
        </a:p>
        <a:p>
          <a:endParaRPr lang="en-CA"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9524</xdr:colOff>
      <xdr:row>16</xdr:row>
      <xdr:rowOff>0</xdr:rowOff>
    </xdr:from>
    <xdr:to>
      <xdr:col>8</xdr:col>
      <xdr:colOff>990599</xdr:colOff>
      <xdr:row>30</xdr:row>
      <xdr:rowOff>0</xdr:rowOff>
    </xdr:to>
    <xdr:sp macro="" textlink="">
      <xdr:nvSpPr>
        <xdr:cNvPr id="2" name="TextBox 1"/>
        <xdr:cNvSpPr txBox="1"/>
      </xdr:nvSpPr>
      <xdr:spPr>
        <a:xfrm>
          <a:off x="619124" y="3667125"/>
          <a:ext cx="7477125" cy="2667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N/A</a:t>
          </a:r>
        </a:p>
        <a:p>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11</xdr:row>
      <xdr:rowOff>0</xdr:rowOff>
    </xdr:from>
    <xdr:to>
      <xdr:col>8</xdr:col>
      <xdr:colOff>19050</xdr:colOff>
      <xdr:row>24</xdr:row>
      <xdr:rowOff>9525</xdr:rowOff>
    </xdr:to>
    <xdr:sp macro="" textlink="">
      <xdr:nvSpPr>
        <xdr:cNvPr id="2" name="TextBox 1"/>
        <xdr:cNvSpPr txBox="1"/>
      </xdr:nvSpPr>
      <xdr:spPr>
        <a:xfrm>
          <a:off x="342900" y="2486025"/>
          <a:ext cx="5048250" cy="1152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Through this pilot, Kitchener-Wilmot Hydro</a:t>
          </a:r>
          <a:r>
            <a:rPr lang="en-CA" sz="1100" baseline="0"/>
            <a:t> Inc. (KWHI) plans to offer temporary "pop-up retail" locations (in contrast to traditional bricks-and-mortar stores) across their service territory that will provide residential customers with the opportunity to learn about, and purchase specific conservation measures at discounted prices.  The proposed pilot concept will also include a strong empahsis on personalized one-on-one education, to help illustrate to customers how certain technologies being offered work, and how it can help them save energy around their home.  </a:t>
          </a:r>
        </a:p>
        <a:p>
          <a:endParaRPr lang="en-CA" sz="1100" baseline="0"/>
        </a:p>
        <a:p>
          <a:r>
            <a:rPr lang="en-CA" sz="1100" baseline="0"/>
            <a:t>The main objective of this pilot will be to test new products, a new distribution model and a new customer experience, that has not yet been offered within Canada.  </a:t>
          </a:r>
        </a:p>
        <a:p>
          <a:endParaRPr lang="en-CA" sz="1100" baseline="0"/>
        </a:p>
        <a:p>
          <a:r>
            <a:rPr lang="en-CA" sz="1100" baseline="0"/>
            <a:t>Customers will be targeted through various channels that will include:  partnerships with large commerical / industrial businesses with 50+ employees, at festivals, fairs, local community events and within shopping malls.  </a:t>
          </a:r>
        </a:p>
        <a:p>
          <a:endParaRPr lang="en-CA" sz="1100"/>
        </a:p>
      </xdr:txBody>
    </xdr:sp>
    <xdr:clientData/>
  </xdr:twoCellAnchor>
  <xdr:twoCellAnchor>
    <xdr:from>
      <xdr:col>0</xdr:col>
      <xdr:colOff>333375</xdr:colOff>
      <xdr:row>27</xdr:row>
      <xdr:rowOff>0</xdr:rowOff>
    </xdr:from>
    <xdr:to>
      <xdr:col>8</xdr:col>
      <xdr:colOff>9525</xdr:colOff>
      <xdr:row>30</xdr:row>
      <xdr:rowOff>47625</xdr:rowOff>
    </xdr:to>
    <xdr:sp macro="" textlink="">
      <xdr:nvSpPr>
        <xdr:cNvPr id="3" name="TextBox 2"/>
        <xdr:cNvSpPr txBox="1"/>
      </xdr:nvSpPr>
      <xdr:spPr>
        <a:xfrm>
          <a:off x="333375" y="4133850"/>
          <a:ext cx="5048250" cy="6191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target market</a:t>
          </a:r>
          <a:r>
            <a:rPr lang="en-CA" sz="1100" baseline="0"/>
            <a:t> for this pilot is residential end-use customers.  However, customers will be targeted through either residential, commercial and/or industrial streams (i.e. a 'Conservation Day' held in the lobby of at large commercial / industrial customer's headquarters to promote conservation products to employees).</a:t>
          </a:r>
          <a:endParaRPr lang="en-CA" sz="1100"/>
        </a:p>
      </xdr:txBody>
    </xdr:sp>
    <xdr:clientData/>
  </xdr:twoCellAnchor>
  <xdr:twoCellAnchor>
    <xdr:from>
      <xdr:col>1</xdr:col>
      <xdr:colOff>9525</xdr:colOff>
      <xdr:row>64</xdr:row>
      <xdr:rowOff>9526</xdr:rowOff>
    </xdr:from>
    <xdr:to>
      <xdr:col>8</xdr:col>
      <xdr:colOff>619125</xdr:colOff>
      <xdr:row>68</xdr:row>
      <xdr:rowOff>9526</xdr:rowOff>
    </xdr:to>
    <xdr:sp macro="" textlink="">
      <xdr:nvSpPr>
        <xdr:cNvPr id="4" name="TextBox 3"/>
        <xdr:cNvSpPr txBox="1"/>
      </xdr:nvSpPr>
      <xdr:spPr>
        <a:xfrm>
          <a:off x="352425" y="11630026"/>
          <a:ext cx="5638800" cy="762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If the results of the pilot are satisfactory,</a:t>
          </a:r>
          <a:r>
            <a:rPr lang="en-CA" sz="1100" baseline="0"/>
            <a:t> the potential does exist to scale the concept up to a province-wide program.</a:t>
          </a:r>
        </a:p>
        <a:p>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238124</xdr:colOff>
      <xdr:row>43</xdr:row>
      <xdr:rowOff>0</xdr:rowOff>
    </xdr:from>
    <xdr:to>
      <xdr:col>9</xdr:col>
      <xdr:colOff>1569358</xdr:colOff>
      <xdr:row>54</xdr:row>
      <xdr:rowOff>9525</xdr:rowOff>
    </xdr:to>
    <xdr:sp macro="" textlink="">
      <xdr:nvSpPr>
        <xdr:cNvPr id="2" name="TextBox 1"/>
        <xdr:cNvSpPr txBox="1"/>
      </xdr:nvSpPr>
      <xdr:spPr>
        <a:xfrm>
          <a:off x="238124" y="11230429"/>
          <a:ext cx="8978448" cy="1533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Currently, there are no existing programs in Ontario that offer the majority of products being proposed within this pilot.  The purpose of this pilot is to bring awareness and increase adoption of newer technologies (i.e. smart vents, smart blinds,</a:t>
          </a:r>
          <a:r>
            <a:rPr lang="en-CA" sz="1100" baseline="0">
              <a:solidFill>
                <a:schemeClr val="dk1"/>
              </a:solidFill>
              <a:effectLst/>
              <a:latin typeface="+mn-lt"/>
              <a:ea typeface="+mn-ea"/>
              <a:cs typeface="+mn-cs"/>
            </a:rPr>
            <a:t> advanced power strips, etc.) </a:t>
          </a:r>
          <a:r>
            <a:rPr lang="en-CA" sz="1100">
              <a:solidFill>
                <a:schemeClr val="dk1"/>
              </a:solidFill>
              <a:effectLst/>
              <a:latin typeface="+mn-lt"/>
              <a:ea typeface="+mn-ea"/>
              <a:cs typeface="+mn-cs"/>
            </a:rPr>
            <a:t>that are not yet available in retail stores, with an emphasis on educating customers about how the products work and how to maximize their energy savings at home.  As many of these newer technologies are not</a:t>
          </a:r>
          <a:r>
            <a:rPr lang="en-CA" sz="1100" baseline="0">
              <a:solidFill>
                <a:schemeClr val="dk1"/>
              </a:solidFill>
              <a:effectLst/>
              <a:latin typeface="+mn-lt"/>
              <a:ea typeface="+mn-ea"/>
              <a:cs typeface="+mn-cs"/>
            </a:rPr>
            <a:t> yet available in a retail setting and </a:t>
          </a:r>
          <a:r>
            <a:rPr lang="en-CA" sz="1100">
              <a:solidFill>
                <a:schemeClr val="dk1"/>
              </a:solidFill>
              <a:effectLst/>
              <a:latin typeface="+mn-lt"/>
              <a:ea typeface="+mn-ea"/>
              <a:cs typeface="+mn-cs"/>
            </a:rPr>
            <a:t>require more in-depth demonstrations and education, existing programs</a:t>
          </a:r>
          <a:r>
            <a:rPr lang="en-CA" sz="1100" baseline="0">
              <a:solidFill>
                <a:schemeClr val="dk1"/>
              </a:solidFill>
              <a:effectLst/>
              <a:latin typeface="+mn-lt"/>
              <a:ea typeface="+mn-ea"/>
              <a:cs typeface="+mn-cs"/>
            </a:rPr>
            <a:t> </a:t>
          </a:r>
          <a:r>
            <a:rPr lang="en-CA" sz="1100">
              <a:solidFill>
                <a:schemeClr val="dk1"/>
              </a:solidFill>
              <a:effectLst/>
              <a:latin typeface="+mn-lt"/>
              <a:ea typeface="+mn-ea"/>
              <a:cs typeface="+mn-cs"/>
            </a:rPr>
            <a:t>do not provide the opportunity to do so.</a:t>
          </a:r>
          <a:endParaRPr lang="en-US" sz="1100">
            <a:solidFill>
              <a:schemeClr val="dk1"/>
            </a:solidFill>
            <a:effectLst/>
            <a:latin typeface="+mn-lt"/>
            <a:ea typeface="+mn-ea"/>
            <a:cs typeface="+mn-cs"/>
          </a:endParaRPr>
        </a:p>
        <a:p>
          <a:r>
            <a:rPr lang="en-CA"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CA" sz="1100">
              <a:solidFill>
                <a:schemeClr val="dk1"/>
              </a:solidFill>
              <a:effectLst/>
              <a:latin typeface="+mn-lt"/>
              <a:ea typeface="+mn-ea"/>
              <a:cs typeface="+mn-cs"/>
            </a:rPr>
            <a:t>The closest program to the proposed “pop-up retail” pilot is the annual / bi-annual coupon program, with the main difference being the measures proposed, the delivery model, incentive model and high-level of customer engagement and education.  The only exception in the measures offered, is that of the LED bulbs and clotheslines, which will be utilized primarily as a promotional tool to help with capturing the attention of potential program participants.  Additionally,</a:t>
          </a:r>
          <a:r>
            <a:rPr lang="en-CA" sz="1100" baseline="0">
              <a:solidFill>
                <a:schemeClr val="dk1"/>
              </a:solidFill>
              <a:effectLst/>
              <a:latin typeface="+mn-lt"/>
              <a:ea typeface="+mn-ea"/>
              <a:cs typeface="+mn-cs"/>
            </a:rPr>
            <a:t> a</a:t>
          </a:r>
          <a:r>
            <a:rPr lang="en-CA" sz="1100">
              <a:solidFill>
                <a:schemeClr val="dk1"/>
              </a:solidFill>
              <a:effectLst/>
              <a:latin typeface="+mn-lt"/>
              <a:ea typeface="+mn-ea"/>
              <a:cs typeface="+mn-cs"/>
            </a:rPr>
            <a:t> retail pop-up model allows these items to be offered to customers</a:t>
          </a:r>
          <a:r>
            <a:rPr lang="en-CA" sz="1100" baseline="0">
              <a:solidFill>
                <a:schemeClr val="dk1"/>
              </a:solidFill>
              <a:effectLst/>
              <a:latin typeface="+mn-lt"/>
              <a:ea typeface="+mn-ea"/>
              <a:cs typeface="+mn-cs"/>
            </a:rPr>
            <a:t> through a new distribution channel that differs from a bricks-and-mortar store, which has not yet been done before within Ontario</a:t>
          </a:r>
          <a:r>
            <a:rPr lang="en-CA" sz="1100">
              <a:solidFill>
                <a:schemeClr val="dk1"/>
              </a:solidFill>
              <a:effectLst/>
              <a:latin typeface="+mn-lt"/>
              <a:ea typeface="+mn-ea"/>
              <a:cs typeface="+mn-cs"/>
            </a:rPr>
            <a:t>.</a:t>
          </a:r>
          <a:endParaRPr lang="en-US" sz="1100">
            <a:solidFill>
              <a:schemeClr val="dk1"/>
            </a:solidFill>
            <a:effectLst/>
            <a:latin typeface="+mn-lt"/>
            <a:ea typeface="+mn-ea"/>
            <a:cs typeface="+mn-cs"/>
          </a:endParaRPr>
        </a:p>
      </xdr:txBody>
    </xdr:sp>
    <xdr:clientData/>
  </xdr:twoCellAnchor>
  <xdr:twoCellAnchor>
    <xdr:from>
      <xdr:col>0</xdr:col>
      <xdr:colOff>263071</xdr:colOff>
      <xdr:row>57</xdr:row>
      <xdr:rowOff>0</xdr:rowOff>
    </xdr:from>
    <xdr:to>
      <xdr:col>9</xdr:col>
      <xdr:colOff>1569357</xdr:colOff>
      <xdr:row>63</xdr:row>
      <xdr:rowOff>9525</xdr:rowOff>
    </xdr:to>
    <xdr:sp macro="" textlink="">
      <xdr:nvSpPr>
        <xdr:cNvPr id="3" name="TextBox 2"/>
        <xdr:cNvSpPr txBox="1"/>
      </xdr:nvSpPr>
      <xdr:spPr>
        <a:xfrm>
          <a:off x="263071" y="13516429"/>
          <a:ext cx="8953500" cy="1533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The ‘pop-up retail’ pilot is not based on any existing program currently offered in Ontario or Canada-wide.  It most closely compares to the annual / bi-annual coupon program, as it provides customers with a cost-reduction on energy-saving products.  However, the most notable differences between the two includes the temporary “pop-up” locations (vs. fixed bricks-and-mortar retail locations), promotion of technologies not yet available in retail stores (i.e. smart vents,</a:t>
          </a:r>
          <a:r>
            <a:rPr lang="en-CA" sz="1100" baseline="0">
              <a:solidFill>
                <a:schemeClr val="dk1"/>
              </a:solidFill>
              <a:effectLst/>
              <a:latin typeface="+mn-lt"/>
              <a:ea typeface="+mn-ea"/>
              <a:cs typeface="+mn-cs"/>
            </a:rPr>
            <a:t> smart blinds, etc.)</a:t>
          </a:r>
          <a:r>
            <a:rPr lang="en-CA" sz="1100">
              <a:solidFill>
                <a:schemeClr val="dk1"/>
              </a:solidFill>
              <a:effectLst/>
              <a:latin typeface="+mn-lt"/>
              <a:ea typeface="+mn-ea"/>
              <a:cs typeface="+mn-cs"/>
            </a:rPr>
            <a:t>, and promotion of products to employees through partnerships with large commercial / industrial customers within the LDC's service territory with 50+ employees, through a “Conservation Day or Week”.</a:t>
          </a:r>
          <a:endParaRPr lang="en-US" sz="1100">
            <a:solidFill>
              <a:schemeClr val="dk1"/>
            </a:solidFill>
            <a:effectLst/>
            <a:latin typeface="+mn-lt"/>
            <a:ea typeface="+mn-ea"/>
            <a:cs typeface="+mn-cs"/>
          </a:endParaRPr>
        </a:p>
        <a:p>
          <a:r>
            <a:rPr lang="en-CA"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CA" sz="1100">
              <a:solidFill>
                <a:schemeClr val="dk1"/>
              </a:solidFill>
              <a:effectLst/>
              <a:latin typeface="+mn-lt"/>
              <a:ea typeface="+mn-ea"/>
              <a:cs typeface="+mn-cs"/>
            </a:rPr>
            <a:t>The ‘pop-up retail’ concept/approach has been proven successful in the United States amongst select utilities, although offered with a completely different set of products.  This pilot will focus on products that have the greatest level of energy-savings specific to Ontario homeowners. </a:t>
          </a:r>
          <a:endParaRPr lang="en-US"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38</xdr:row>
      <xdr:rowOff>9525</xdr:rowOff>
    </xdr:from>
    <xdr:to>
      <xdr:col>11</xdr:col>
      <xdr:colOff>9525</xdr:colOff>
      <xdr:row>47</xdr:row>
      <xdr:rowOff>180975</xdr:rowOff>
    </xdr:to>
    <xdr:sp macro="" textlink="">
      <xdr:nvSpPr>
        <xdr:cNvPr id="2" name="TextBox 1"/>
        <xdr:cNvSpPr txBox="1"/>
      </xdr:nvSpPr>
      <xdr:spPr>
        <a:xfrm>
          <a:off x="609600" y="8229600"/>
          <a:ext cx="6419850" cy="188595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N/A</a:t>
          </a:r>
        </a:p>
        <a:p>
          <a:endParaRPr lang="en-CA" sz="1100"/>
        </a:p>
      </xdr:txBody>
    </xdr:sp>
    <xdr:clientData/>
  </xdr:twoCellAnchor>
  <xdr:twoCellAnchor>
    <xdr:from>
      <xdr:col>1</xdr:col>
      <xdr:colOff>9524</xdr:colOff>
      <xdr:row>51</xdr:row>
      <xdr:rowOff>0</xdr:rowOff>
    </xdr:from>
    <xdr:to>
      <xdr:col>10</xdr:col>
      <xdr:colOff>600074</xdr:colOff>
      <xdr:row>62</xdr:row>
      <xdr:rowOff>0</xdr:rowOff>
    </xdr:to>
    <xdr:sp macro="" textlink="">
      <xdr:nvSpPr>
        <xdr:cNvPr id="3" name="TextBox 2"/>
        <xdr:cNvSpPr txBox="1"/>
      </xdr:nvSpPr>
      <xdr:spPr>
        <a:xfrm>
          <a:off x="619124" y="10915650"/>
          <a:ext cx="6391275" cy="2095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local gas utility (Kitchener Utilities) does not</a:t>
          </a:r>
          <a:r>
            <a:rPr lang="en-CA" sz="1100" baseline="0"/>
            <a:t> have a DSM budget to allocate towards conservation efforts.  </a:t>
          </a:r>
        </a:p>
        <a:p>
          <a:endParaRPr lang="en-CA" sz="1100"/>
        </a:p>
      </xdr:txBody>
    </xdr:sp>
    <xdr:clientData/>
  </xdr:twoCellAnchor>
  <xdr:twoCellAnchor>
    <xdr:from>
      <xdr:col>1</xdr:col>
      <xdr:colOff>9525</xdr:colOff>
      <xdr:row>66</xdr:row>
      <xdr:rowOff>0</xdr:rowOff>
    </xdr:from>
    <xdr:to>
      <xdr:col>11</xdr:col>
      <xdr:colOff>0</xdr:colOff>
      <xdr:row>75</xdr:row>
      <xdr:rowOff>0</xdr:rowOff>
    </xdr:to>
    <xdr:sp macro="" textlink="">
      <xdr:nvSpPr>
        <xdr:cNvPr id="4" name="TextBox 3"/>
        <xdr:cNvSpPr txBox="1"/>
      </xdr:nvSpPr>
      <xdr:spPr>
        <a:xfrm>
          <a:off x="619125" y="14182725"/>
          <a:ext cx="6400800" cy="1714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proposed program does not provide water savings.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9524</xdr:colOff>
      <xdr:row>16</xdr:row>
      <xdr:rowOff>9525</xdr:rowOff>
    </xdr:from>
    <xdr:to>
      <xdr:col>10</xdr:col>
      <xdr:colOff>1209674</xdr:colOff>
      <xdr:row>25</xdr:row>
      <xdr:rowOff>0</xdr:rowOff>
    </xdr:to>
    <xdr:sp macro="" textlink="">
      <xdr:nvSpPr>
        <xdr:cNvPr id="2" name="TextBox 1"/>
        <xdr:cNvSpPr txBox="1"/>
      </xdr:nvSpPr>
      <xdr:spPr>
        <a:xfrm>
          <a:off x="314324" y="4800600"/>
          <a:ext cx="7324725" cy="170497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Primary Target Market Includes:</a:t>
          </a:r>
        </a:p>
        <a:p>
          <a:pPr marL="0" marR="0" indent="0" defTabSz="914400" eaLnBrk="1" fontAlgn="auto" latinLnBrk="0" hangingPunct="1">
            <a:lnSpc>
              <a:spcPct val="100000"/>
            </a:lnSpc>
            <a:spcBef>
              <a:spcPts val="0"/>
            </a:spcBef>
            <a:spcAft>
              <a:spcPts val="0"/>
            </a:spcAft>
            <a:buClrTx/>
            <a:buSzTx/>
            <a:buFontTx/>
            <a:buNone/>
            <a:tabLst/>
            <a:defRPr/>
          </a:pPr>
          <a:r>
            <a:rPr lang="en-CA" sz="1100" baseline="0"/>
            <a:t>&gt; Any residential customer with an active LDC account</a:t>
          </a:r>
        </a:p>
        <a:p>
          <a:pPr marL="0" marR="0" indent="0" defTabSz="914400" eaLnBrk="1" fontAlgn="auto" latinLnBrk="0" hangingPunct="1">
            <a:lnSpc>
              <a:spcPct val="100000"/>
            </a:lnSpc>
            <a:spcBef>
              <a:spcPts val="0"/>
            </a:spcBef>
            <a:spcAft>
              <a:spcPts val="0"/>
            </a:spcAft>
            <a:buClrTx/>
            <a:buSzTx/>
            <a:buFontTx/>
            <a:buNone/>
            <a:tabLst/>
            <a:defRPr/>
          </a:pPr>
          <a:endParaRPr lang="en-CA" sz="1100" baseline="0"/>
        </a:p>
        <a:p>
          <a:pPr marL="0" marR="0" indent="0" defTabSz="914400" eaLnBrk="1" fontAlgn="auto" latinLnBrk="0" hangingPunct="1">
            <a:lnSpc>
              <a:spcPct val="100000"/>
            </a:lnSpc>
            <a:spcBef>
              <a:spcPts val="0"/>
            </a:spcBef>
            <a:spcAft>
              <a:spcPts val="0"/>
            </a:spcAft>
            <a:buClrTx/>
            <a:buSzTx/>
            <a:buFontTx/>
            <a:buNone/>
            <a:tabLst/>
            <a:defRPr/>
          </a:pPr>
          <a:r>
            <a:rPr lang="en-CA" sz="1100" baseline="0"/>
            <a:t>Subsector Target Marketing Includes:</a:t>
          </a:r>
        </a:p>
        <a:p>
          <a:r>
            <a:rPr lang="en-CA" sz="1100"/>
            <a:t>&gt; Employees of commerical / industrial customers located within</a:t>
          </a:r>
          <a:r>
            <a:rPr lang="en-CA" sz="1100" baseline="0"/>
            <a:t> Kitchener-Wilmot Hydro's service territory </a:t>
          </a:r>
          <a:r>
            <a:rPr lang="en-CA" sz="1100"/>
            <a:t>with at least 50</a:t>
          </a:r>
          <a:r>
            <a:rPr lang="en-CA" sz="1100" baseline="0"/>
            <a:t> employees.  For these customers, a pop-up retail experience will be offered to their employees through a "conservation day or week" to learn more and purchase items at discounted prices.  </a:t>
          </a:r>
        </a:p>
        <a:p>
          <a:r>
            <a:rPr lang="en-CA" sz="1100" baseline="0"/>
            <a:t>&gt; Attendees at local fairs / community events, where local retail pop-up events may be held</a:t>
          </a:r>
        </a:p>
        <a:p>
          <a:r>
            <a:rPr lang="en-CA" sz="1100" baseline="0"/>
            <a:t>&gt; Shoppers in malls, where temporary retail-pop up events may be held during busy shopping seasons</a:t>
          </a:r>
          <a:endParaRPr lang="en-CA" sz="1100"/>
        </a:p>
      </xdr:txBody>
    </xdr:sp>
    <xdr:clientData/>
  </xdr:twoCellAnchor>
  <xdr:twoCellAnchor>
    <xdr:from>
      <xdr:col>1</xdr:col>
      <xdr:colOff>9524</xdr:colOff>
      <xdr:row>28</xdr:row>
      <xdr:rowOff>1</xdr:rowOff>
    </xdr:from>
    <xdr:to>
      <xdr:col>10</xdr:col>
      <xdr:colOff>9524</xdr:colOff>
      <xdr:row>30</xdr:row>
      <xdr:rowOff>1</xdr:rowOff>
    </xdr:to>
    <xdr:sp macro="" textlink="">
      <xdr:nvSpPr>
        <xdr:cNvPr id="3" name="TextBox 2"/>
        <xdr:cNvSpPr txBox="1"/>
      </xdr:nvSpPr>
      <xdr:spPr>
        <a:xfrm>
          <a:off x="314324" y="7077076"/>
          <a:ext cx="6124575" cy="381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Any residential customer with an active LDC account.</a:t>
          </a:r>
        </a:p>
        <a:p>
          <a:endParaRPr lang="en-CA" sz="1100"/>
        </a:p>
      </xdr:txBody>
    </xdr:sp>
    <xdr:clientData/>
  </xdr:twoCellAnchor>
  <xdr:twoCellAnchor>
    <xdr:from>
      <xdr:col>0</xdr:col>
      <xdr:colOff>295274</xdr:colOff>
      <xdr:row>33</xdr:row>
      <xdr:rowOff>1</xdr:rowOff>
    </xdr:from>
    <xdr:to>
      <xdr:col>9</xdr:col>
      <xdr:colOff>600074</xdr:colOff>
      <xdr:row>38</xdr:row>
      <xdr:rowOff>1</xdr:rowOff>
    </xdr:to>
    <xdr:sp macro="" textlink="">
      <xdr:nvSpPr>
        <xdr:cNvPr id="4" name="TextBox 3"/>
        <xdr:cNvSpPr txBox="1"/>
      </xdr:nvSpPr>
      <xdr:spPr>
        <a:xfrm>
          <a:off x="295274" y="8029576"/>
          <a:ext cx="6124575" cy="381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Commerical /</a:t>
          </a:r>
          <a:r>
            <a:rPr lang="en-CA" sz="1100" baseline="0"/>
            <a:t> industrial customers with 50 or more employees will be eligible to have a Conservation Day (or week) held at their office location to educate customers about products and allow them to purchase items at a discounted price.  In addition to allowing the employees of commercial / industrial customers to participate, any residential customer may participate that encounters the pop-up retail team at a local festival, fair, community event or within a mall.</a:t>
          </a:r>
        </a:p>
        <a:p>
          <a:endParaRPr lang="en-CA" sz="1100" baseline="0"/>
        </a:p>
        <a:p>
          <a:endParaRPr lang="en-CA" sz="1100"/>
        </a:p>
      </xdr:txBody>
    </xdr:sp>
    <xdr:clientData/>
  </xdr:twoCellAnchor>
  <xdr:twoCellAnchor>
    <xdr:from>
      <xdr:col>0</xdr:col>
      <xdr:colOff>304799</xdr:colOff>
      <xdr:row>41</xdr:row>
      <xdr:rowOff>9526</xdr:rowOff>
    </xdr:from>
    <xdr:to>
      <xdr:col>10</xdr:col>
      <xdr:colOff>1219200</xdr:colOff>
      <xdr:row>47</xdr:row>
      <xdr:rowOff>0</xdr:rowOff>
    </xdr:to>
    <xdr:sp macro="" textlink="">
      <xdr:nvSpPr>
        <xdr:cNvPr id="5" name="TextBox 4"/>
        <xdr:cNvSpPr txBox="1"/>
      </xdr:nvSpPr>
      <xdr:spPr>
        <a:xfrm>
          <a:off x="304799" y="8991601"/>
          <a:ext cx="7343776" cy="942974"/>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As some of the technologies</a:t>
          </a:r>
          <a:r>
            <a:rPr lang="en-CA" sz="1100" baseline="0"/>
            <a:t> being proposed are new and never before sold through a retail channel, we would like to allow as many residential customers as possible to be educated and purchase an item through the distribution channels selected.  Retail-pop up is a unique concept that not only allows us to promote hard-to-obtain products directly to consumers, but it also provides us with a valuable one-on-one engagement opportunity to "educate" customers about new technologies to help them maximize savings at home, and obtain their instant feedback.  Greater education also has a tremendous impact on customer satisfaction, and therefore will result in higher installation rates and lower removal rates after the customer has installed their product.</a:t>
          </a:r>
        </a:p>
        <a:p>
          <a:endParaRPr lang="en-CA" sz="1100"/>
        </a:p>
      </xdr:txBody>
    </xdr:sp>
    <xdr:clientData/>
  </xdr:twoCellAnchor>
  <xdr:twoCellAnchor>
    <xdr:from>
      <xdr:col>1</xdr:col>
      <xdr:colOff>0</xdr:colOff>
      <xdr:row>66</xdr:row>
      <xdr:rowOff>0</xdr:rowOff>
    </xdr:from>
    <xdr:to>
      <xdr:col>10</xdr:col>
      <xdr:colOff>1219200</xdr:colOff>
      <xdr:row>76</xdr:row>
      <xdr:rowOff>0</xdr:rowOff>
    </xdr:to>
    <xdr:sp macro="" textlink="">
      <xdr:nvSpPr>
        <xdr:cNvPr id="6" name="TextBox 5"/>
        <xdr:cNvSpPr txBox="1"/>
      </xdr:nvSpPr>
      <xdr:spPr>
        <a:xfrm>
          <a:off x="304800" y="16373475"/>
          <a:ext cx="7343775" cy="1714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As customers</a:t>
          </a:r>
          <a:r>
            <a:rPr lang="en-CA" sz="1100" baseline="0"/>
            <a:t> will be paying a portion of the price of each item they purchase, we do not expect customers to purchase items that they do not need in their home.  Also, many of the products being offered (i.e. advanced power bars, automated vents, automated blinds, etc.) have never before been offered for sale to customers, and therefore will not have any existing units sold within our target area.</a:t>
          </a:r>
        </a:p>
        <a:p>
          <a:endParaRPr lang="en-CA" sz="1100" baseline="0"/>
        </a:p>
        <a:p>
          <a:r>
            <a:rPr lang="en-CA" sz="1100" baseline="0"/>
            <a:t>The assumption is that each of the projected 2500 participants will purchase at least one item, but many may choose to purchase more than one.  Specific estimates have been made on the quantity of each product that would be sold at the pop-up retail events, based on manufacturer / distributor data.  </a:t>
          </a:r>
        </a:p>
        <a:p>
          <a:endParaRPr lang="en-CA" sz="1100" baseline="0"/>
        </a:p>
        <a:p>
          <a:r>
            <a:rPr lang="en-CA" sz="1100" baseline="0"/>
            <a:t>In the event that product purchases are overscubsribed (which is a more likely scenario), those specific products will no longer be offered for customers to purchase.</a:t>
          </a:r>
        </a:p>
        <a:p>
          <a:endParaRPr lang="en-CA" sz="1100"/>
        </a:p>
      </xdr:txBody>
    </xdr:sp>
    <xdr:clientData/>
  </xdr:twoCellAnchor>
  <xdr:twoCellAnchor>
    <xdr:from>
      <xdr:col>0</xdr:col>
      <xdr:colOff>295275</xdr:colOff>
      <xdr:row>79</xdr:row>
      <xdr:rowOff>0</xdr:rowOff>
    </xdr:from>
    <xdr:to>
      <xdr:col>10</xdr:col>
      <xdr:colOff>1209675</xdr:colOff>
      <xdr:row>87</xdr:row>
      <xdr:rowOff>0</xdr:rowOff>
    </xdr:to>
    <xdr:sp macro="" textlink="">
      <xdr:nvSpPr>
        <xdr:cNvPr id="7" name="TextBox 6"/>
        <xdr:cNvSpPr txBox="1"/>
      </xdr:nvSpPr>
      <xdr:spPr>
        <a:xfrm>
          <a:off x="295275" y="19316700"/>
          <a:ext cx="7343775" cy="2095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As this is a new pilot concept that has not before been</a:t>
          </a:r>
          <a:r>
            <a:rPr lang="en-CA" sz="1100" baseline="0"/>
            <a:t> offered within Ontario, the best available data came from a third party company that completed Kitchener-Wilmot Hydro's in-store retail promotional campaigns over the past 3 years.  Data on number of interactions, number of products purchased through in-store promotions, etc. were used, along with manufacturer/distributor data to help determine the forecasted take-up for each product.  Furthermore, many of the new proposed technologies (i.e. automated vents, automated blinds, advanced power bars) have sold very well in the US market through online channels, but have not yet been available in Canada.  </a:t>
          </a:r>
        </a:p>
        <a:p>
          <a:endParaRPr lang="en-CA" sz="1100" baseline="0"/>
        </a:p>
        <a:p>
          <a:r>
            <a:rPr lang="en-CA" sz="1100" baseline="0"/>
            <a:t>All projections are believed to be very conservative, to ensure the overall target is obtained.  </a:t>
          </a:r>
          <a:endParaRPr lang="en-CA" sz="1100"/>
        </a:p>
      </xdr:txBody>
    </xdr:sp>
    <xdr:clientData/>
  </xdr:twoCellAnchor>
  <xdr:twoCellAnchor>
    <xdr:from>
      <xdr:col>1</xdr:col>
      <xdr:colOff>0</xdr:colOff>
      <xdr:row>90</xdr:row>
      <xdr:rowOff>0</xdr:rowOff>
    </xdr:from>
    <xdr:to>
      <xdr:col>10</xdr:col>
      <xdr:colOff>1219200</xdr:colOff>
      <xdr:row>97</xdr:row>
      <xdr:rowOff>9525</xdr:rowOff>
    </xdr:to>
    <xdr:sp macro="" textlink="">
      <xdr:nvSpPr>
        <xdr:cNvPr id="8" name="TextBox 7"/>
        <xdr:cNvSpPr txBox="1"/>
      </xdr:nvSpPr>
      <xdr:spPr>
        <a:xfrm>
          <a:off x="304800" y="22164675"/>
          <a:ext cx="7343775" cy="13430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Pop-up retail with an instant incentive is the delivery</a:t>
          </a:r>
          <a:r>
            <a:rPr lang="en-CA" sz="1100" baseline="0"/>
            <a:t> model chosen, as it allows us to present many products not yet available in retail stores to customers in a personalized way.  This allows us to focus on education to help customers maximize savings.  </a:t>
          </a:r>
        </a:p>
        <a:p>
          <a:endParaRPr lang="en-CA" sz="1100" baseline="0"/>
        </a:p>
        <a:p>
          <a:r>
            <a:rPr lang="en-CA" sz="1100" baseline="0"/>
            <a:t>Items such as LED bulbs and clotheslines with proven energy savings have also been incorporated into the offering from a marketing and promotional perspective, as these items will help increase the overall customer excitement and initial attraction to the pop-up booth, allowing us to educate and target more customers.  Product specialists will be trained to then educate customers about other technologies they may not be as familiar with, and help bring awareness to unique ways to save energy at home.</a:t>
          </a:r>
        </a:p>
        <a:p>
          <a:r>
            <a:rPr lang="en-CA" sz="1100" baseline="0"/>
            <a:t> </a:t>
          </a:r>
          <a:endParaRPr lang="en-CA" sz="1100"/>
        </a:p>
      </xdr:txBody>
    </xdr:sp>
    <xdr:clientData/>
  </xdr:twoCellAnchor>
  <xdr:twoCellAnchor>
    <xdr:from>
      <xdr:col>1</xdr:col>
      <xdr:colOff>0</xdr:colOff>
      <xdr:row>99</xdr:row>
      <xdr:rowOff>9525</xdr:rowOff>
    </xdr:from>
    <xdr:to>
      <xdr:col>10</xdr:col>
      <xdr:colOff>1219200</xdr:colOff>
      <xdr:row>103</xdr:row>
      <xdr:rowOff>9525</xdr:rowOff>
    </xdr:to>
    <xdr:sp macro="" textlink="">
      <xdr:nvSpPr>
        <xdr:cNvPr id="9" name="TextBox 8"/>
        <xdr:cNvSpPr txBox="1"/>
      </xdr:nvSpPr>
      <xdr:spPr>
        <a:xfrm>
          <a:off x="304800" y="23955375"/>
          <a:ext cx="7343775" cy="1524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LDC will</a:t>
          </a:r>
          <a:r>
            <a:rPr lang="en-CA" sz="1100" baseline="0"/>
            <a:t> enroll participants that visit the pop-up retail location and purchase as least one of the products offered for sale.  Staff will be trained to obtain any necessary signed participant agreement form at that time and complete the sale through an on-site Point of Purchase device.</a:t>
          </a:r>
          <a:endParaRPr lang="en-CA"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295276</xdr:colOff>
      <xdr:row>35</xdr:row>
      <xdr:rowOff>0</xdr:rowOff>
    </xdr:from>
    <xdr:to>
      <xdr:col>9</xdr:col>
      <xdr:colOff>1</xdr:colOff>
      <xdr:row>39</xdr:row>
      <xdr:rowOff>0</xdr:rowOff>
    </xdr:to>
    <xdr:sp macro="" textlink="">
      <xdr:nvSpPr>
        <xdr:cNvPr id="2" name="TextBox 1"/>
        <xdr:cNvSpPr txBox="1"/>
      </xdr:nvSpPr>
      <xdr:spPr>
        <a:xfrm>
          <a:off x="295276" y="7581900"/>
          <a:ext cx="7010400" cy="2286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All projections are based on an</a:t>
          </a:r>
          <a:r>
            <a:rPr lang="en-CA" sz="1100" baseline="0"/>
            <a:t> </a:t>
          </a:r>
          <a:r>
            <a:rPr lang="en-CA" sz="1100"/>
            <a:t>estimated numbe</a:t>
          </a:r>
          <a:r>
            <a:rPr lang="en-CA" sz="1100" baseline="0"/>
            <a:t>r </a:t>
          </a:r>
          <a:r>
            <a:rPr lang="en-CA" sz="1100"/>
            <a:t>of</a:t>
          </a:r>
          <a:r>
            <a:rPr lang="en-CA" sz="1100" baseline="0"/>
            <a:t> customer purchases per event day.  Considering the 'retail pop-up' concept is a first in Ontario and most of the technologies proposed have not before been offered in a similar manner within Canada , forecasts are conservative best guesses based on our knowledge from other similar programs such as in-store retail promotional campaigns.  </a:t>
          </a:r>
        </a:p>
        <a:p>
          <a:endParaRPr lang="en-CA" sz="1100"/>
        </a:p>
      </xdr:txBody>
    </xdr:sp>
    <xdr:clientData/>
  </xdr:twoCellAnchor>
  <xdr:twoCellAnchor>
    <xdr:from>
      <xdr:col>1</xdr:col>
      <xdr:colOff>1</xdr:colOff>
      <xdr:row>41</xdr:row>
      <xdr:rowOff>180975</xdr:rowOff>
    </xdr:from>
    <xdr:to>
      <xdr:col>9</xdr:col>
      <xdr:colOff>9526</xdr:colOff>
      <xdr:row>45</xdr:row>
      <xdr:rowOff>9525</xdr:rowOff>
    </xdr:to>
    <xdr:sp macro="" textlink="">
      <xdr:nvSpPr>
        <xdr:cNvPr id="3" name="TextBox 2"/>
        <xdr:cNvSpPr txBox="1"/>
      </xdr:nvSpPr>
      <xdr:spPr>
        <a:xfrm>
          <a:off x="304801" y="10706100"/>
          <a:ext cx="7010400" cy="173355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The primary</a:t>
          </a:r>
          <a:r>
            <a:rPr lang="en-CA" sz="1100" baseline="0"/>
            <a:t> eligibility requirement is for the customer to be a residential customer with an electric utility account.  </a:t>
          </a:r>
          <a:endParaRPr lang="en-CA"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257174</xdr:colOff>
      <xdr:row>44</xdr:row>
      <xdr:rowOff>0</xdr:rowOff>
    </xdr:from>
    <xdr:to>
      <xdr:col>11</xdr:col>
      <xdr:colOff>9524</xdr:colOff>
      <xdr:row>52</xdr:row>
      <xdr:rowOff>9525</xdr:rowOff>
    </xdr:to>
    <xdr:sp macro="" textlink="">
      <xdr:nvSpPr>
        <xdr:cNvPr id="2" name="TextBox 1"/>
        <xdr:cNvSpPr txBox="1"/>
      </xdr:nvSpPr>
      <xdr:spPr>
        <a:xfrm>
          <a:off x="257174" y="13439775"/>
          <a:ext cx="7077075" cy="15335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aseline="0"/>
            <a:t>Applicable HST costs.</a:t>
          </a:r>
        </a:p>
        <a:p>
          <a:endParaRPr lang="en-CA" sz="1100" baseline="0"/>
        </a:p>
        <a:p>
          <a:endParaRPr lang="en-CA"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438149</xdr:colOff>
      <xdr:row>18</xdr:row>
      <xdr:rowOff>0</xdr:rowOff>
    </xdr:from>
    <xdr:to>
      <xdr:col>10</xdr:col>
      <xdr:colOff>600074</xdr:colOff>
      <xdr:row>27</xdr:row>
      <xdr:rowOff>0</xdr:rowOff>
    </xdr:to>
    <xdr:sp macro="" textlink="">
      <xdr:nvSpPr>
        <xdr:cNvPr id="2" name="TextBox 1"/>
        <xdr:cNvSpPr txBox="1"/>
      </xdr:nvSpPr>
      <xdr:spPr>
        <a:xfrm>
          <a:off x="438149" y="3943350"/>
          <a:ext cx="7096125" cy="17145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TRC = 2.92</a:t>
          </a:r>
        </a:p>
        <a:p>
          <a:r>
            <a:rPr lang="en-CA" sz="1100"/>
            <a:t>PAC</a:t>
          </a:r>
          <a:r>
            <a:rPr lang="en-CA" sz="1100" baseline="0"/>
            <a:t> = 3.21</a:t>
          </a:r>
        </a:p>
        <a:p>
          <a:r>
            <a:rPr lang="en-CA" sz="1100" baseline="0"/>
            <a:t>LEUC = 0.044</a:t>
          </a:r>
          <a:endParaRPr lang="en-CA" sz="1100"/>
        </a:p>
        <a:p>
          <a:endParaRPr lang="en-CA" sz="1100"/>
        </a:p>
        <a:p>
          <a:r>
            <a:rPr lang="en-CA" sz="1100"/>
            <a:t>With a larger scale</a:t>
          </a:r>
          <a:r>
            <a:rPr lang="en-CA" sz="1100" baseline="0"/>
            <a:t> program, start-up costs would be eliminated and fixed costs would be a smaller portion of the overall costs, thus making the pilot more cost-effective than it would be during the pilot phase where participation numbers are lower.</a:t>
          </a:r>
          <a:endParaRPr lang="en-CA"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46</xdr:row>
      <xdr:rowOff>180975</xdr:rowOff>
    </xdr:from>
    <xdr:to>
      <xdr:col>12</xdr:col>
      <xdr:colOff>9525</xdr:colOff>
      <xdr:row>52</xdr:row>
      <xdr:rowOff>0</xdr:rowOff>
    </xdr:to>
    <xdr:sp macro="" textlink="">
      <xdr:nvSpPr>
        <xdr:cNvPr id="2" name="TextBox 1"/>
        <xdr:cNvSpPr txBox="1"/>
      </xdr:nvSpPr>
      <xdr:spPr>
        <a:xfrm>
          <a:off x="304800" y="16335375"/>
          <a:ext cx="7219950" cy="962025"/>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twoCellAnchor>
    <xdr:from>
      <xdr:col>1</xdr:col>
      <xdr:colOff>0</xdr:colOff>
      <xdr:row>55</xdr:row>
      <xdr:rowOff>0</xdr:rowOff>
    </xdr:from>
    <xdr:to>
      <xdr:col>12</xdr:col>
      <xdr:colOff>9525</xdr:colOff>
      <xdr:row>61</xdr:row>
      <xdr:rowOff>0</xdr:rowOff>
    </xdr:to>
    <xdr:sp macro="" textlink="">
      <xdr:nvSpPr>
        <xdr:cNvPr id="3" name="TextBox 2"/>
        <xdr:cNvSpPr txBox="1"/>
      </xdr:nvSpPr>
      <xdr:spPr>
        <a:xfrm>
          <a:off x="304800" y="18059400"/>
          <a:ext cx="7219950" cy="1143000"/>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a:t>
          </a:r>
          <a:r>
            <a:rPr lang="en-CA" sz="1100" baseline="0"/>
            <a:t> challenges expected</a:t>
          </a:r>
        </a:p>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 Id="rId2"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 Id="rId2"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 Id="rId2"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 Id="rId2"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 Id="rId2"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 Id="rId2"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11" Type="http://schemas.openxmlformats.org/officeDocument/2006/relationships/hyperlink" Target="http://www.neep.org/resources" TargetMode="External"/><Relationship Id="rId12" Type="http://schemas.openxmlformats.org/officeDocument/2006/relationships/hyperlink" Target="http://neea.org/resource-center" TargetMode="External"/><Relationship Id="rId13" Type="http://schemas.openxmlformats.org/officeDocument/2006/relationships/hyperlink" Target="http://aceee.org/" TargetMode="External"/><Relationship Id="rId14" Type="http://schemas.openxmlformats.org/officeDocument/2006/relationships/hyperlink" Target="https://www.ontario.ca/data/energy-use-and-greenhouse-gas-emissions-broader-public-sector" TargetMode="External"/><Relationship Id="rId15" Type="http://schemas.openxmlformats.org/officeDocument/2006/relationships/printerSettings" Target="../printerSettings/printerSettings21.bin"/><Relationship Id="rId1" Type="http://schemas.openxmlformats.org/officeDocument/2006/relationships/hyperlink" Target="http://www.powerauthority.on.ca/opa-conservation/conservation-information-hub/evaluation-measurement-verification/reports" TargetMode="External"/><Relationship Id="rId2" Type="http://schemas.openxmlformats.org/officeDocument/2006/relationships/hyperlink" Target="https://www.designlights.org/QPL" TargetMode="External"/><Relationship Id="rId3" Type="http://schemas.openxmlformats.org/officeDocument/2006/relationships/hyperlink" Target="http://www.powerauthority.on.ca/opa-conservation/conservation-information-hub/evaluation-measurement-verification/measures-assumptions-lists" TargetMode="External"/><Relationship Id="rId4" Type="http://schemas.openxmlformats.org/officeDocument/2006/relationships/hyperlink" Target="https://www12.statcan.gc.ca/census-recensement/2011/dp-pd/index-eng.cfm" TargetMode="External"/><Relationship Id="rId5" Type="http://schemas.openxmlformats.org/officeDocument/2006/relationships/hyperlink" Target="http://www.ontarioenergyboard.ca/OEB/Industry/Rules+and+Requirements/Reporting+and+Record+Keeping+Requirements/Yearbook+of+Distributors" TargetMode="External"/><Relationship Id="rId6" Type="http://schemas.openxmlformats.org/officeDocument/2006/relationships/hyperlink" Target="http://www.ieso.ca/Pages/Conservation/Conservation-First-Framework/Program-Rules.aspx" TargetMode="External"/><Relationship Id="rId7" Type="http://schemas.openxmlformats.org/officeDocument/2006/relationships/hyperlink" Target="http://www.powerauthority.on.ca/sites/default/files/page/Conservation-Fund-Portfolio-May-2015.pdf" TargetMode="External"/><Relationship Id="rId8" Type="http://schemas.openxmlformats.org/officeDocument/2006/relationships/hyperlink" Target="https://www.esource.com/" TargetMode="External"/><Relationship Id="rId9" Type="http://schemas.openxmlformats.org/officeDocument/2006/relationships/hyperlink" Target="http://www.ieso.ca/Pages/Conservation/Conservation-First-Framework/LDC-Tool-Kit.aspx" TargetMode="External"/><Relationship Id="rId10" Type="http://schemas.openxmlformats.org/officeDocument/2006/relationships/hyperlink" Target="http://www.ieso.ca/Pages/Conservation/Conservation-First-Framework/LDC-Tool-Kit.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ieso.ca/Pages/Conservation/Conservation-First-Framework/LDC-Tool-Kit.aspx" TargetMode="External"/><Relationship Id="rId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2"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 Id="rId2"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 Id="rId2"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
  <sheetViews>
    <sheetView workbookViewId="0"/>
  </sheetViews>
  <sheetFormatPr baseColWidth="10" defaultColWidth="8.83203125" defaultRowHeight="15" x14ac:dyDescent="0.2"/>
  <cols>
    <col min="1" max="1" width="7.1640625" style="1" customWidth="1"/>
    <col min="2" max="2" width="32.1640625" style="1" customWidth="1"/>
    <col min="3" max="7" width="8.83203125" style="1"/>
    <col min="8" max="8" width="11.1640625" style="1" customWidth="1"/>
    <col min="9" max="16384" width="8.83203125" style="1"/>
  </cols>
  <sheetData>
    <row r="1" spans="1:11" x14ac:dyDescent="0.2">
      <c r="A1" s="98"/>
      <c r="B1" s="99"/>
      <c r="C1" s="99"/>
      <c r="D1" s="99"/>
      <c r="E1" s="99"/>
      <c r="F1" s="99"/>
      <c r="G1" s="100"/>
      <c r="H1" s="102"/>
      <c r="I1" s="102"/>
      <c r="J1" s="102"/>
      <c r="K1" s="102"/>
    </row>
    <row r="2" spans="1:11" ht="84" customHeight="1" x14ac:dyDescent="0.2">
      <c r="A2" s="101"/>
      <c r="B2" s="8"/>
      <c r="C2" s="102"/>
      <c r="D2" s="102"/>
      <c r="E2" s="102"/>
      <c r="F2" s="102"/>
      <c r="G2" s="103"/>
      <c r="H2" s="102"/>
      <c r="I2" s="102"/>
      <c r="J2" s="102"/>
      <c r="K2" s="102"/>
    </row>
    <row r="3" spans="1:11" ht="21" x14ac:dyDescent="0.25">
      <c r="A3" s="104" t="s">
        <v>376</v>
      </c>
      <c r="B3" s="102"/>
      <c r="C3" s="102"/>
      <c r="D3" s="102"/>
      <c r="E3" s="102"/>
      <c r="F3" s="102"/>
      <c r="G3" s="103"/>
      <c r="H3" s="102"/>
      <c r="I3" s="102"/>
      <c r="J3" s="102"/>
      <c r="K3" s="102"/>
    </row>
    <row r="4" spans="1:11" ht="12" customHeight="1" x14ac:dyDescent="0.3">
      <c r="A4" s="105"/>
      <c r="B4" s="102"/>
      <c r="C4" s="102"/>
      <c r="D4" s="102"/>
      <c r="E4" s="102"/>
      <c r="F4" s="102"/>
      <c r="G4" s="103"/>
      <c r="H4" s="102"/>
      <c r="I4" s="102"/>
      <c r="J4" s="102"/>
      <c r="K4" s="102"/>
    </row>
    <row r="5" spans="1:11" ht="18.75" customHeight="1" x14ac:dyDescent="0.2">
      <c r="A5" s="335" t="s">
        <v>242</v>
      </c>
      <c r="B5" s="336"/>
      <c r="C5" s="336"/>
      <c r="D5" s="336"/>
      <c r="E5" s="336"/>
      <c r="F5" s="336"/>
      <c r="G5" s="337"/>
      <c r="H5" s="249"/>
      <c r="I5" s="102"/>
      <c r="J5" s="102"/>
      <c r="K5" s="102"/>
    </row>
    <row r="6" spans="1:11" ht="40.5" customHeight="1" x14ac:dyDescent="0.2">
      <c r="A6" s="335"/>
      <c r="B6" s="336"/>
      <c r="C6" s="336"/>
      <c r="D6" s="336"/>
      <c r="E6" s="336"/>
      <c r="F6" s="336"/>
      <c r="G6" s="337"/>
      <c r="H6" s="249"/>
      <c r="I6" s="102"/>
      <c r="J6" s="102"/>
      <c r="K6" s="102"/>
    </row>
    <row r="7" spans="1:11" ht="15.75" customHeight="1" x14ac:dyDescent="0.25">
      <c r="A7" s="106"/>
      <c r="B7" s="102"/>
      <c r="C7" s="102"/>
      <c r="D7" s="102"/>
      <c r="E7" s="102"/>
      <c r="F7" s="102"/>
      <c r="G7" s="103"/>
      <c r="H7" s="102"/>
      <c r="I7" s="102"/>
      <c r="J7" s="102"/>
      <c r="K7" s="102"/>
    </row>
    <row r="8" spans="1:11" ht="21" x14ac:dyDescent="0.25">
      <c r="A8" s="106"/>
      <c r="B8" s="45" t="s">
        <v>0</v>
      </c>
      <c r="C8" s="102"/>
      <c r="D8" s="102"/>
      <c r="E8" s="102"/>
      <c r="F8" s="102"/>
      <c r="G8" s="103"/>
      <c r="H8" s="102"/>
      <c r="I8" s="102"/>
      <c r="J8" s="102"/>
      <c r="K8" s="102"/>
    </row>
    <row r="9" spans="1:11" x14ac:dyDescent="0.2">
      <c r="A9" s="107" t="s">
        <v>80</v>
      </c>
      <c r="B9" s="102"/>
      <c r="C9" s="102"/>
      <c r="D9" s="102"/>
      <c r="E9" s="102"/>
      <c r="F9" s="102"/>
      <c r="G9" s="103"/>
      <c r="H9" s="102"/>
      <c r="I9" s="102"/>
      <c r="J9" s="102"/>
      <c r="K9" s="102"/>
    </row>
    <row r="10" spans="1:11" x14ac:dyDescent="0.2">
      <c r="A10" s="107"/>
      <c r="B10" s="242" t="s">
        <v>379</v>
      </c>
      <c r="C10" s="109" t="s">
        <v>625</v>
      </c>
      <c r="D10" s="102"/>
      <c r="E10" s="102"/>
      <c r="F10" s="102"/>
      <c r="G10" s="103"/>
      <c r="H10" s="102"/>
      <c r="I10" s="102"/>
      <c r="J10" s="102"/>
      <c r="K10" s="102"/>
    </row>
    <row r="11" spans="1:11" ht="12" customHeight="1" x14ac:dyDescent="0.2">
      <c r="A11" s="107"/>
      <c r="B11" s="102"/>
      <c r="C11" s="102"/>
      <c r="D11" s="102"/>
      <c r="E11" s="102"/>
      <c r="F11" s="102"/>
      <c r="G11" s="103"/>
      <c r="H11" s="102"/>
      <c r="I11" s="102"/>
      <c r="J11" s="102"/>
      <c r="K11" s="102"/>
    </row>
    <row r="12" spans="1:11" x14ac:dyDescent="0.2">
      <c r="A12" s="108">
        <v>1</v>
      </c>
      <c r="B12" s="102" t="s">
        <v>1</v>
      </c>
      <c r="C12" s="102"/>
      <c r="D12" s="102"/>
      <c r="E12" s="102"/>
      <c r="F12" s="102"/>
      <c r="G12" s="103"/>
      <c r="H12" s="102"/>
      <c r="I12" s="102"/>
      <c r="J12" s="102"/>
      <c r="K12" s="102"/>
    </row>
    <row r="13" spans="1:11" x14ac:dyDescent="0.2">
      <c r="A13" s="108">
        <v>2</v>
      </c>
      <c r="B13" s="102" t="s">
        <v>13</v>
      </c>
      <c r="C13" s="102"/>
      <c r="D13" s="102"/>
      <c r="E13" s="102"/>
      <c r="F13" s="102"/>
      <c r="G13" s="103"/>
      <c r="H13" s="102"/>
      <c r="I13" s="102"/>
      <c r="J13" s="102"/>
      <c r="K13" s="102"/>
    </row>
    <row r="14" spans="1:11" x14ac:dyDescent="0.2">
      <c r="A14" s="108">
        <v>3</v>
      </c>
      <c r="B14" s="102" t="s">
        <v>2</v>
      </c>
      <c r="C14" s="102"/>
      <c r="D14" s="102"/>
      <c r="E14" s="102"/>
      <c r="F14" s="102"/>
      <c r="G14" s="103"/>
      <c r="H14" s="102"/>
      <c r="I14" s="102"/>
      <c r="J14" s="102"/>
      <c r="K14" s="102"/>
    </row>
    <row r="15" spans="1:11" x14ac:dyDescent="0.2">
      <c r="A15" s="108">
        <v>4</v>
      </c>
      <c r="B15" s="102" t="s">
        <v>3</v>
      </c>
      <c r="C15" s="102"/>
      <c r="D15" s="102"/>
      <c r="E15" s="102"/>
      <c r="F15" s="102"/>
      <c r="G15" s="103"/>
      <c r="H15" s="102"/>
      <c r="I15" s="102"/>
      <c r="J15" s="102"/>
      <c r="K15" s="102"/>
    </row>
    <row r="16" spans="1:11" x14ac:dyDescent="0.2">
      <c r="A16" s="108">
        <v>5</v>
      </c>
      <c r="B16" s="102" t="s">
        <v>126</v>
      </c>
      <c r="C16" s="109"/>
      <c r="D16" s="102"/>
      <c r="E16" s="102"/>
      <c r="F16" s="102"/>
      <c r="G16" s="103"/>
      <c r="H16" s="102"/>
      <c r="I16" s="102"/>
      <c r="J16" s="102"/>
      <c r="K16" s="102"/>
    </row>
    <row r="17" spans="1:11" x14ac:dyDescent="0.2">
      <c r="A17" s="108">
        <v>6</v>
      </c>
      <c r="B17" s="102" t="s">
        <v>289</v>
      </c>
      <c r="C17" s="102"/>
      <c r="D17" s="102"/>
      <c r="E17" s="102"/>
      <c r="F17" s="102"/>
      <c r="G17" s="103"/>
      <c r="H17" s="102"/>
      <c r="I17" s="102"/>
      <c r="J17" s="102"/>
      <c r="K17" s="102"/>
    </row>
    <row r="18" spans="1:11" x14ac:dyDescent="0.2">
      <c r="A18" s="108">
        <v>7</v>
      </c>
      <c r="B18" s="102" t="s">
        <v>4</v>
      </c>
      <c r="C18" s="102"/>
      <c r="D18" s="102"/>
      <c r="E18" s="102"/>
      <c r="F18" s="102"/>
      <c r="G18" s="103"/>
      <c r="H18" s="102"/>
      <c r="I18" s="102"/>
      <c r="J18" s="102"/>
      <c r="K18" s="102"/>
    </row>
    <row r="19" spans="1:11" x14ac:dyDescent="0.2">
      <c r="A19" s="108">
        <v>8</v>
      </c>
      <c r="B19" s="102" t="s">
        <v>149</v>
      </c>
      <c r="C19" s="102"/>
      <c r="D19" s="102"/>
      <c r="E19" s="102"/>
      <c r="F19" s="102"/>
      <c r="G19" s="103"/>
      <c r="H19" s="102"/>
      <c r="I19" s="102"/>
      <c r="J19" s="102"/>
      <c r="K19" s="102"/>
    </row>
    <row r="20" spans="1:11" x14ac:dyDescent="0.2">
      <c r="A20" s="177" t="s">
        <v>211</v>
      </c>
      <c r="B20" s="176" t="s">
        <v>212</v>
      </c>
      <c r="C20" s="102"/>
      <c r="D20" s="102"/>
      <c r="E20" s="102"/>
      <c r="F20" s="102"/>
      <c r="G20" s="103"/>
      <c r="H20" s="102"/>
      <c r="I20" s="102"/>
      <c r="J20" s="102"/>
      <c r="K20" s="102"/>
    </row>
    <row r="21" spans="1:11" x14ac:dyDescent="0.2">
      <c r="A21" s="108">
        <v>9</v>
      </c>
      <c r="B21" s="102" t="s">
        <v>5</v>
      </c>
      <c r="C21" s="102"/>
      <c r="D21" s="102"/>
      <c r="E21" s="102"/>
      <c r="F21" s="102"/>
      <c r="G21" s="103"/>
      <c r="H21" s="102"/>
      <c r="I21" s="102"/>
      <c r="J21" s="102"/>
      <c r="K21" s="102"/>
    </row>
    <row r="22" spans="1:11" x14ac:dyDescent="0.2">
      <c r="A22" s="108">
        <v>10</v>
      </c>
      <c r="B22" s="102" t="s">
        <v>6</v>
      </c>
      <c r="C22" s="102"/>
      <c r="D22" s="102"/>
      <c r="E22" s="102"/>
      <c r="F22" s="102"/>
      <c r="G22" s="103"/>
      <c r="H22" s="102"/>
      <c r="I22" s="102"/>
      <c r="J22" s="102"/>
      <c r="K22" s="102"/>
    </row>
    <row r="23" spans="1:11" x14ac:dyDescent="0.2">
      <c r="A23" s="108">
        <v>11</v>
      </c>
      <c r="B23" s="102" t="s">
        <v>443</v>
      </c>
      <c r="C23" s="102"/>
      <c r="D23" s="102"/>
      <c r="E23" s="102"/>
      <c r="F23" s="102"/>
      <c r="G23" s="103"/>
      <c r="H23" s="102"/>
      <c r="I23" s="102"/>
      <c r="J23" s="102"/>
      <c r="K23" s="102"/>
    </row>
    <row r="24" spans="1:11" x14ac:dyDescent="0.2">
      <c r="A24" s="108">
        <v>12</v>
      </c>
      <c r="B24" s="102" t="s">
        <v>7</v>
      </c>
      <c r="C24" s="102"/>
      <c r="D24" s="102"/>
      <c r="E24" s="102"/>
      <c r="F24" s="102"/>
      <c r="G24" s="103"/>
      <c r="H24" s="102"/>
      <c r="I24" s="102"/>
      <c r="J24" s="102"/>
      <c r="K24" s="102"/>
    </row>
    <row r="25" spans="1:11" x14ac:dyDescent="0.2">
      <c r="A25" s="108">
        <v>13</v>
      </c>
      <c r="B25" s="102" t="s">
        <v>8</v>
      </c>
      <c r="C25" s="109" t="s">
        <v>246</v>
      </c>
      <c r="D25" s="102"/>
      <c r="E25" s="102"/>
      <c r="F25" s="102"/>
      <c r="G25" s="103"/>
      <c r="H25" s="102"/>
      <c r="I25" s="102"/>
      <c r="J25" s="102"/>
      <c r="K25" s="102"/>
    </row>
    <row r="26" spans="1:11" x14ac:dyDescent="0.2">
      <c r="A26" s="108">
        <v>14</v>
      </c>
      <c r="B26" s="102" t="s">
        <v>365</v>
      </c>
      <c r="C26" s="109" t="s">
        <v>246</v>
      </c>
      <c r="D26" s="102"/>
      <c r="E26" s="102"/>
      <c r="F26" s="102"/>
      <c r="G26" s="103"/>
      <c r="H26" s="102"/>
      <c r="I26" s="102"/>
      <c r="J26" s="102"/>
      <c r="K26" s="102"/>
    </row>
    <row r="27" spans="1:11" x14ac:dyDescent="0.2">
      <c r="A27" s="108">
        <v>15</v>
      </c>
      <c r="B27" s="102" t="s">
        <v>9</v>
      </c>
      <c r="C27" s="109" t="s">
        <v>10</v>
      </c>
      <c r="D27" s="102"/>
      <c r="E27" s="102"/>
      <c r="F27" s="102"/>
      <c r="G27" s="103"/>
      <c r="H27" s="102"/>
      <c r="I27" s="102"/>
      <c r="J27" s="102"/>
      <c r="K27" s="102"/>
    </row>
    <row r="28" spans="1:11" x14ac:dyDescent="0.2">
      <c r="A28" s="108">
        <v>16</v>
      </c>
      <c r="B28" s="176" t="s">
        <v>446</v>
      </c>
      <c r="C28" s="109" t="s">
        <v>453</v>
      </c>
      <c r="D28" s="102"/>
      <c r="E28" s="102"/>
      <c r="F28" s="102"/>
      <c r="G28" s="103"/>
      <c r="H28" s="102"/>
      <c r="I28" s="102"/>
      <c r="J28" s="102"/>
      <c r="K28" s="102"/>
    </row>
    <row r="29" spans="1:11" x14ac:dyDescent="0.2">
      <c r="A29" s="108">
        <v>17</v>
      </c>
      <c r="B29" s="176" t="s">
        <v>427</v>
      </c>
      <c r="C29" s="109" t="s">
        <v>618</v>
      </c>
      <c r="D29" s="102"/>
      <c r="E29" s="102"/>
      <c r="F29" s="102"/>
      <c r="G29" s="103"/>
      <c r="H29" s="102"/>
      <c r="I29" s="102"/>
      <c r="J29" s="102"/>
      <c r="K29" s="102"/>
    </row>
    <row r="30" spans="1:11" x14ac:dyDescent="0.2">
      <c r="A30" s="108">
        <v>18</v>
      </c>
      <c r="B30" s="102" t="s">
        <v>23</v>
      </c>
      <c r="C30" s="102"/>
      <c r="D30" s="102"/>
      <c r="E30" s="102"/>
      <c r="F30" s="102"/>
      <c r="G30" s="103"/>
      <c r="H30" s="102"/>
      <c r="I30" s="102"/>
      <c r="J30" s="102"/>
      <c r="K30" s="102"/>
    </row>
    <row r="31" spans="1:11" x14ac:dyDescent="0.2">
      <c r="A31" s="101"/>
      <c r="B31" s="102"/>
      <c r="C31" s="102"/>
      <c r="D31" s="102"/>
      <c r="E31" s="102"/>
      <c r="F31" s="102"/>
      <c r="G31" s="103"/>
      <c r="H31" s="102"/>
      <c r="I31" s="102"/>
      <c r="J31" s="102"/>
      <c r="K31" s="102"/>
    </row>
    <row r="32" spans="1:11" x14ac:dyDescent="0.2">
      <c r="A32" s="101"/>
      <c r="B32" s="102"/>
      <c r="C32" s="102"/>
      <c r="D32" s="102"/>
      <c r="E32" s="102"/>
      <c r="F32" s="102"/>
      <c r="G32" s="103"/>
      <c r="H32" s="102"/>
      <c r="I32" s="102"/>
      <c r="J32" s="102"/>
      <c r="K32" s="102"/>
    </row>
    <row r="33" spans="1:11" x14ac:dyDescent="0.2">
      <c r="A33" s="101"/>
      <c r="B33" s="102"/>
      <c r="C33" s="102"/>
      <c r="D33" s="102"/>
      <c r="E33" s="102"/>
      <c r="F33" s="102"/>
      <c r="G33" s="103"/>
      <c r="H33" s="102"/>
      <c r="I33" s="102"/>
      <c r="J33" s="102"/>
      <c r="K33" s="102"/>
    </row>
    <row r="34" spans="1:11" x14ac:dyDescent="0.2">
      <c r="A34" s="101"/>
      <c r="B34" s="102"/>
      <c r="C34" s="102"/>
      <c r="D34" s="102"/>
      <c r="E34" s="102"/>
      <c r="F34" s="102"/>
      <c r="G34" s="103"/>
      <c r="H34" s="102"/>
      <c r="I34" s="102"/>
      <c r="J34" s="102"/>
      <c r="K34" s="102"/>
    </row>
    <row r="35" spans="1:11" x14ac:dyDescent="0.2">
      <c r="A35" s="101"/>
      <c r="B35" s="102"/>
      <c r="C35" s="102"/>
      <c r="D35" s="102"/>
      <c r="E35" s="293" t="s">
        <v>623</v>
      </c>
      <c r="F35" s="102"/>
      <c r="G35" s="103"/>
      <c r="H35" s="102"/>
      <c r="I35" s="102"/>
      <c r="J35" s="102"/>
      <c r="K35" s="102"/>
    </row>
    <row r="36" spans="1:11" x14ac:dyDescent="0.2">
      <c r="A36" s="101"/>
      <c r="B36" s="102"/>
      <c r="C36" s="102"/>
      <c r="D36" s="102"/>
      <c r="E36" s="102"/>
      <c r="F36" s="102"/>
      <c r="G36" s="103"/>
      <c r="H36" s="102"/>
      <c r="I36" s="102"/>
      <c r="J36" s="102"/>
      <c r="K36" s="102"/>
    </row>
    <row r="37" spans="1:11" x14ac:dyDescent="0.2">
      <c r="A37" s="101"/>
      <c r="B37" s="102"/>
      <c r="C37" s="102"/>
      <c r="D37" s="102"/>
      <c r="E37" s="102"/>
      <c r="F37" s="102"/>
      <c r="G37" s="103"/>
      <c r="H37" s="102"/>
      <c r="I37" s="102"/>
      <c r="J37" s="102"/>
      <c r="K37" s="102"/>
    </row>
    <row r="38" spans="1:11" x14ac:dyDescent="0.2">
      <c r="A38" s="101"/>
      <c r="B38" s="102"/>
      <c r="C38" s="102"/>
      <c r="D38" s="102"/>
      <c r="E38" s="102"/>
      <c r="F38" s="102"/>
      <c r="G38" s="103"/>
      <c r="H38" s="102"/>
      <c r="I38" s="102"/>
      <c r="J38" s="102"/>
      <c r="K38" s="102"/>
    </row>
    <row r="39" spans="1:11" x14ac:dyDescent="0.2">
      <c r="A39" s="101"/>
      <c r="B39" s="102"/>
      <c r="C39" s="102"/>
      <c r="D39" s="102"/>
      <c r="E39" s="102"/>
      <c r="F39" s="102"/>
      <c r="G39" s="103"/>
      <c r="H39" s="102"/>
      <c r="I39" s="102"/>
      <c r="J39" s="102"/>
      <c r="K39" s="102"/>
    </row>
    <row r="40" spans="1:11" ht="16" thickBot="1" x14ac:dyDescent="0.25">
      <c r="A40" s="110"/>
      <c r="B40" s="111"/>
      <c r="C40" s="111"/>
      <c r="D40" s="111"/>
      <c r="E40" s="111"/>
      <c r="F40" s="111"/>
      <c r="G40" s="112"/>
      <c r="H40" s="102"/>
      <c r="I40" s="102"/>
      <c r="J40" s="102"/>
      <c r="K40" s="102"/>
    </row>
    <row r="41" spans="1:11" x14ac:dyDescent="0.2">
      <c r="H41" s="102"/>
      <c r="I41" s="102"/>
      <c r="J41" s="102"/>
      <c r="K41" s="102"/>
    </row>
    <row r="42" spans="1:11" x14ac:dyDescent="0.2">
      <c r="H42" s="102"/>
      <c r="I42" s="102"/>
      <c r="J42" s="102"/>
      <c r="K42" s="102"/>
    </row>
    <row r="43" spans="1:11" x14ac:dyDescent="0.2">
      <c r="H43" s="102"/>
      <c r="I43" s="102"/>
      <c r="J43" s="102"/>
      <c r="K43" s="102"/>
    </row>
    <row r="44" spans="1:11" x14ac:dyDescent="0.2">
      <c r="H44" s="102"/>
      <c r="I44" s="102"/>
      <c r="J44" s="102"/>
      <c r="K44" s="102"/>
    </row>
    <row r="45" spans="1:11" x14ac:dyDescent="0.2">
      <c r="H45" s="102"/>
      <c r="I45" s="102"/>
      <c r="J45" s="102"/>
      <c r="K45" s="102"/>
    </row>
    <row r="46" spans="1:11" x14ac:dyDescent="0.2">
      <c r="H46" s="102"/>
      <c r="I46" s="102"/>
      <c r="J46" s="102"/>
      <c r="K46" s="102"/>
    </row>
    <row r="47" spans="1:11" x14ac:dyDescent="0.2">
      <c r="H47" s="102"/>
      <c r="I47" s="102"/>
      <c r="J47" s="102"/>
      <c r="K47" s="102"/>
    </row>
    <row r="48" spans="1:11" x14ac:dyDescent="0.2">
      <c r="H48" s="102"/>
      <c r="I48" s="102"/>
      <c r="J48" s="102"/>
      <c r="K48" s="102"/>
    </row>
    <row r="49" spans="8:11" x14ac:dyDescent="0.2">
      <c r="H49" s="102"/>
      <c r="I49" s="102"/>
      <c r="J49" s="102"/>
      <c r="K49" s="102"/>
    </row>
    <row r="50" spans="8:11" x14ac:dyDescent="0.2">
      <c r="H50" s="102"/>
      <c r="I50" s="102"/>
      <c r="J50" s="102"/>
      <c r="K50" s="102"/>
    </row>
    <row r="51" spans="8:11" x14ac:dyDescent="0.2">
      <c r="H51" s="102"/>
      <c r="I51" s="102"/>
      <c r="J51" s="102"/>
      <c r="K51" s="102"/>
    </row>
    <row r="52" spans="8:11" x14ac:dyDescent="0.2">
      <c r="H52" s="102"/>
      <c r="I52" s="102"/>
      <c r="J52" s="102"/>
      <c r="K52" s="102"/>
    </row>
    <row r="53" spans="8:11" x14ac:dyDescent="0.2">
      <c r="H53" s="102"/>
      <c r="I53" s="102"/>
      <c r="J53" s="102"/>
      <c r="K53" s="102"/>
    </row>
    <row r="54" spans="8:11" x14ac:dyDescent="0.2">
      <c r="H54" s="102"/>
      <c r="I54" s="102"/>
      <c r="J54" s="102"/>
      <c r="K54" s="102"/>
    </row>
    <row r="55" spans="8:11" x14ac:dyDescent="0.2">
      <c r="H55" s="102"/>
      <c r="I55" s="102"/>
      <c r="J55" s="102"/>
      <c r="K55" s="102"/>
    </row>
    <row r="56" spans="8:11" x14ac:dyDescent="0.2">
      <c r="H56" s="102"/>
      <c r="I56" s="102"/>
      <c r="J56" s="102"/>
      <c r="K56" s="102"/>
    </row>
    <row r="57" spans="8:11" x14ac:dyDescent="0.2">
      <c r="H57" s="102"/>
      <c r="I57" s="102"/>
      <c r="J57" s="102"/>
      <c r="K57" s="102"/>
    </row>
    <row r="58" spans="8:11" x14ac:dyDescent="0.2">
      <c r="H58" s="102"/>
      <c r="I58" s="102"/>
      <c r="J58" s="102"/>
      <c r="K58" s="102"/>
    </row>
    <row r="59" spans="8:11" x14ac:dyDescent="0.2">
      <c r="H59" s="102"/>
      <c r="I59" s="102"/>
      <c r="J59" s="102"/>
      <c r="K59" s="102"/>
    </row>
    <row r="60" spans="8:11" x14ac:dyDescent="0.2">
      <c r="H60" s="102"/>
      <c r="I60" s="102"/>
      <c r="J60" s="102"/>
      <c r="K60" s="102"/>
    </row>
    <row r="61" spans="8:11" x14ac:dyDescent="0.2">
      <c r="H61" s="102"/>
      <c r="I61" s="102"/>
      <c r="J61" s="102"/>
      <c r="K61" s="102"/>
    </row>
    <row r="62" spans="8:11" x14ac:dyDescent="0.2">
      <c r="H62" s="102"/>
      <c r="I62" s="102"/>
      <c r="J62" s="102"/>
      <c r="K62" s="102"/>
    </row>
    <row r="63" spans="8:11" x14ac:dyDescent="0.2">
      <c r="H63" s="102"/>
      <c r="I63" s="102"/>
      <c r="J63" s="102"/>
      <c r="K63" s="102"/>
    </row>
    <row r="64" spans="8:11" x14ac:dyDescent="0.2">
      <c r="H64" s="102"/>
      <c r="I64" s="102"/>
      <c r="J64" s="102"/>
      <c r="K64" s="102"/>
    </row>
    <row r="65" spans="8:11" x14ac:dyDescent="0.2">
      <c r="H65" s="102"/>
      <c r="I65" s="102"/>
      <c r="J65" s="102"/>
      <c r="K65" s="102"/>
    </row>
    <row r="66" spans="8:11" x14ac:dyDescent="0.2">
      <c r="H66" s="102"/>
      <c r="I66" s="102"/>
      <c r="J66" s="102"/>
      <c r="K66" s="102"/>
    </row>
    <row r="67" spans="8:11" x14ac:dyDescent="0.2">
      <c r="H67" s="102"/>
      <c r="I67" s="102"/>
      <c r="J67" s="102"/>
      <c r="K67" s="102"/>
    </row>
    <row r="68" spans="8:11" x14ac:dyDescent="0.2">
      <c r="H68" s="102"/>
      <c r="I68" s="102"/>
      <c r="J68" s="102"/>
      <c r="K68" s="102"/>
    </row>
    <row r="69" spans="8:11" x14ac:dyDescent="0.2">
      <c r="H69" s="102"/>
      <c r="I69" s="102"/>
      <c r="J69" s="102"/>
      <c r="K69" s="102"/>
    </row>
    <row r="70" spans="8:11" x14ac:dyDescent="0.2">
      <c r="H70" s="102"/>
      <c r="I70" s="102"/>
      <c r="J70" s="102"/>
      <c r="K70" s="102"/>
    </row>
    <row r="71" spans="8:11" x14ac:dyDescent="0.2">
      <c r="H71" s="102"/>
      <c r="I71" s="102"/>
      <c r="J71" s="102"/>
      <c r="K71" s="102"/>
    </row>
    <row r="72" spans="8:11" x14ac:dyDescent="0.2">
      <c r="H72" s="102"/>
      <c r="I72" s="102"/>
      <c r="J72" s="102"/>
      <c r="K72" s="102"/>
    </row>
    <row r="73" spans="8:11" x14ac:dyDescent="0.2">
      <c r="H73" s="102"/>
      <c r="I73" s="102"/>
      <c r="J73" s="102"/>
      <c r="K73" s="102"/>
    </row>
    <row r="74" spans="8:11" x14ac:dyDescent="0.2">
      <c r="H74" s="102"/>
      <c r="I74" s="102"/>
      <c r="J74" s="102"/>
      <c r="K74" s="102"/>
    </row>
    <row r="75" spans="8:11" x14ac:dyDescent="0.2">
      <c r="H75" s="102"/>
      <c r="I75" s="102"/>
      <c r="J75" s="102"/>
      <c r="K75" s="102"/>
    </row>
    <row r="76" spans="8:11" x14ac:dyDescent="0.2">
      <c r="H76" s="102"/>
      <c r="I76" s="102"/>
      <c r="J76" s="102"/>
      <c r="K76" s="102"/>
    </row>
    <row r="77" spans="8:11" x14ac:dyDescent="0.2">
      <c r="H77" s="102"/>
      <c r="I77" s="102"/>
      <c r="J77" s="102"/>
      <c r="K77" s="102"/>
    </row>
    <row r="78" spans="8:11" x14ac:dyDescent="0.2">
      <c r="H78" s="102"/>
      <c r="I78" s="102"/>
      <c r="J78" s="102"/>
      <c r="K78" s="102"/>
    </row>
    <row r="79" spans="8:11" x14ac:dyDescent="0.2">
      <c r="H79" s="102"/>
      <c r="I79" s="102"/>
      <c r="J79" s="102"/>
      <c r="K79" s="102"/>
    </row>
    <row r="80" spans="8:11" x14ac:dyDescent="0.2">
      <c r="H80" s="102"/>
      <c r="I80" s="102"/>
      <c r="J80" s="102"/>
      <c r="K80" s="102"/>
    </row>
    <row r="81" spans="8:11" x14ac:dyDescent="0.2">
      <c r="H81" s="102"/>
      <c r="I81" s="102"/>
      <c r="J81" s="102"/>
      <c r="K81" s="102"/>
    </row>
    <row r="82" spans="8:11" x14ac:dyDescent="0.2">
      <c r="H82" s="102"/>
      <c r="I82" s="102"/>
      <c r="J82" s="102"/>
      <c r="K82" s="102"/>
    </row>
    <row r="83" spans="8:11" x14ac:dyDescent="0.2">
      <c r="H83" s="102"/>
      <c r="I83" s="102"/>
      <c r="J83" s="102"/>
      <c r="K83" s="102"/>
    </row>
    <row r="84" spans="8:11" x14ac:dyDescent="0.2">
      <c r="H84" s="102"/>
      <c r="I84" s="102"/>
      <c r="J84" s="102"/>
      <c r="K84" s="102"/>
    </row>
    <row r="85" spans="8:11" x14ac:dyDescent="0.2">
      <c r="H85" s="102"/>
      <c r="I85" s="102"/>
      <c r="J85" s="102"/>
      <c r="K85" s="102"/>
    </row>
    <row r="86" spans="8:11" x14ac:dyDescent="0.2">
      <c r="H86" s="102"/>
      <c r="I86" s="102"/>
      <c r="J86" s="102"/>
      <c r="K86" s="102"/>
    </row>
    <row r="87" spans="8:11" x14ac:dyDescent="0.2">
      <c r="H87" s="102"/>
      <c r="I87" s="102"/>
      <c r="J87" s="102"/>
      <c r="K87" s="102"/>
    </row>
    <row r="88" spans="8:11" x14ac:dyDescent="0.2">
      <c r="H88" s="102"/>
      <c r="I88" s="102"/>
      <c r="J88" s="102"/>
      <c r="K88" s="102"/>
    </row>
    <row r="89" spans="8:11" x14ac:dyDescent="0.2">
      <c r="H89" s="102"/>
      <c r="I89" s="102"/>
      <c r="J89" s="102"/>
      <c r="K89" s="102"/>
    </row>
    <row r="90" spans="8:11" x14ac:dyDescent="0.2">
      <c r="H90" s="102"/>
      <c r="I90" s="102"/>
      <c r="J90" s="102"/>
      <c r="K90" s="102"/>
    </row>
    <row r="91" spans="8:11" x14ac:dyDescent="0.2">
      <c r="H91" s="102"/>
      <c r="I91" s="102"/>
      <c r="J91" s="102"/>
      <c r="K91" s="102"/>
    </row>
    <row r="92" spans="8:11" x14ac:dyDescent="0.2">
      <c r="H92" s="102"/>
      <c r="I92" s="102"/>
      <c r="J92" s="102"/>
      <c r="K92" s="102"/>
    </row>
    <row r="93" spans="8:11" x14ac:dyDescent="0.2">
      <c r="H93" s="102"/>
      <c r="I93" s="102"/>
      <c r="J93" s="102"/>
      <c r="K93" s="102"/>
    </row>
    <row r="94" spans="8:11" x14ac:dyDescent="0.2">
      <c r="H94" s="102"/>
      <c r="I94" s="102"/>
      <c r="J94" s="102"/>
      <c r="K94" s="102"/>
    </row>
    <row r="95" spans="8:11" x14ac:dyDescent="0.2">
      <c r="H95" s="102"/>
      <c r="I95" s="102"/>
      <c r="J95" s="102"/>
      <c r="K95" s="102"/>
    </row>
    <row r="96" spans="8:11" x14ac:dyDescent="0.2">
      <c r="H96" s="102"/>
      <c r="I96" s="102"/>
      <c r="J96" s="102"/>
      <c r="K96" s="102"/>
    </row>
    <row r="97" spans="8:11" x14ac:dyDescent="0.2">
      <c r="H97" s="102"/>
      <c r="I97" s="102"/>
      <c r="J97" s="102"/>
      <c r="K97" s="102"/>
    </row>
    <row r="98" spans="8:11" x14ac:dyDescent="0.2">
      <c r="H98" s="102"/>
      <c r="I98" s="102"/>
      <c r="J98" s="102"/>
      <c r="K98" s="102"/>
    </row>
    <row r="99" spans="8:11" x14ac:dyDescent="0.2">
      <c r="H99" s="102"/>
      <c r="I99" s="102"/>
      <c r="J99" s="102"/>
      <c r="K99" s="102"/>
    </row>
    <row r="100" spans="8:11" x14ac:dyDescent="0.2">
      <c r="H100" s="102"/>
      <c r="I100" s="102"/>
      <c r="J100" s="102"/>
      <c r="K100" s="102"/>
    </row>
    <row r="101" spans="8:11" x14ac:dyDescent="0.2">
      <c r="H101" s="102"/>
      <c r="I101" s="102"/>
      <c r="J101" s="102"/>
      <c r="K101" s="102"/>
    </row>
    <row r="102" spans="8:11" x14ac:dyDescent="0.2">
      <c r="H102" s="102"/>
      <c r="I102" s="102"/>
      <c r="J102" s="102"/>
      <c r="K102" s="102"/>
    </row>
    <row r="103" spans="8:11" x14ac:dyDescent="0.2">
      <c r="H103" s="102"/>
      <c r="I103" s="102"/>
      <c r="J103" s="102"/>
      <c r="K103" s="102"/>
    </row>
    <row r="104" spans="8:11" x14ac:dyDescent="0.2">
      <c r="H104" s="102"/>
      <c r="I104" s="102"/>
      <c r="J104" s="102"/>
      <c r="K104" s="102"/>
    </row>
    <row r="105" spans="8:11" x14ac:dyDescent="0.2">
      <c r="H105" s="102"/>
      <c r="I105" s="102"/>
      <c r="J105" s="102"/>
      <c r="K105" s="102"/>
    </row>
    <row r="106" spans="8:11" x14ac:dyDescent="0.2">
      <c r="H106" s="102"/>
      <c r="I106" s="102"/>
      <c r="J106" s="102"/>
      <c r="K106" s="102"/>
    </row>
    <row r="107" spans="8:11" x14ac:dyDescent="0.2">
      <c r="H107" s="102"/>
      <c r="I107" s="102"/>
      <c r="J107" s="102"/>
      <c r="K107" s="102"/>
    </row>
    <row r="108" spans="8:11" x14ac:dyDescent="0.2">
      <c r="H108" s="102"/>
      <c r="I108" s="102"/>
      <c r="J108" s="102"/>
      <c r="K108" s="102"/>
    </row>
    <row r="109" spans="8:11" x14ac:dyDescent="0.2">
      <c r="H109" s="102"/>
      <c r="I109" s="102"/>
      <c r="J109" s="102"/>
      <c r="K109" s="102"/>
    </row>
    <row r="110" spans="8:11" x14ac:dyDescent="0.2">
      <c r="H110" s="102"/>
      <c r="I110" s="102"/>
      <c r="J110" s="102"/>
      <c r="K110" s="102"/>
    </row>
    <row r="111" spans="8:11" x14ac:dyDescent="0.2">
      <c r="H111" s="102"/>
      <c r="I111" s="102"/>
      <c r="J111" s="102"/>
      <c r="K111" s="102"/>
    </row>
    <row r="112" spans="8:11" x14ac:dyDescent="0.2">
      <c r="H112" s="102"/>
      <c r="I112" s="102"/>
      <c r="J112" s="102"/>
      <c r="K112" s="102"/>
    </row>
    <row r="113" spans="8:11" x14ac:dyDescent="0.2">
      <c r="H113" s="102"/>
      <c r="I113" s="102"/>
      <c r="J113" s="102"/>
      <c r="K113" s="102"/>
    </row>
    <row r="114" spans="8:11" x14ac:dyDescent="0.2">
      <c r="H114" s="102"/>
      <c r="I114" s="102"/>
      <c r="J114" s="102"/>
      <c r="K114" s="102"/>
    </row>
    <row r="115" spans="8:11" x14ac:dyDescent="0.2">
      <c r="H115" s="102"/>
      <c r="I115" s="102"/>
      <c r="J115" s="102"/>
      <c r="K115" s="102"/>
    </row>
    <row r="116" spans="8:11" x14ac:dyDescent="0.2">
      <c r="H116" s="102"/>
      <c r="I116" s="102"/>
      <c r="J116" s="102"/>
      <c r="K116" s="102"/>
    </row>
    <row r="117" spans="8:11" x14ac:dyDescent="0.2">
      <c r="H117" s="102"/>
      <c r="I117" s="102"/>
      <c r="J117" s="102"/>
      <c r="K117" s="102"/>
    </row>
    <row r="118" spans="8:11" x14ac:dyDescent="0.2">
      <c r="H118" s="102"/>
      <c r="I118" s="102"/>
      <c r="J118" s="102"/>
      <c r="K118" s="102"/>
    </row>
    <row r="119" spans="8:11" x14ac:dyDescent="0.2">
      <c r="H119" s="102"/>
      <c r="I119" s="102"/>
      <c r="J119" s="102"/>
      <c r="K119" s="102"/>
    </row>
    <row r="120" spans="8:11" x14ac:dyDescent="0.2">
      <c r="H120" s="102"/>
      <c r="I120" s="102"/>
      <c r="J120" s="102"/>
      <c r="K120" s="102"/>
    </row>
    <row r="121" spans="8:11" x14ac:dyDescent="0.2">
      <c r="H121" s="102"/>
      <c r="I121" s="102"/>
      <c r="J121" s="102"/>
      <c r="K121" s="102"/>
    </row>
    <row r="122" spans="8:11" x14ac:dyDescent="0.2">
      <c r="H122" s="102"/>
      <c r="I122" s="102"/>
      <c r="J122" s="102"/>
      <c r="K122" s="102"/>
    </row>
    <row r="123" spans="8:11" x14ac:dyDescent="0.2">
      <c r="H123" s="102"/>
      <c r="I123" s="102"/>
      <c r="J123" s="102"/>
      <c r="K123" s="102"/>
    </row>
    <row r="124" spans="8:11" x14ac:dyDescent="0.2">
      <c r="H124" s="102"/>
      <c r="I124" s="102"/>
      <c r="J124" s="102"/>
      <c r="K124" s="102"/>
    </row>
    <row r="125" spans="8:11" x14ac:dyDescent="0.2">
      <c r="H125" s="102"/>
      <c r="I125" s="102"/>
      <c r="J125" s="102"/>
      <c r="K125" s="102"/>
    </row>
    <row r="126" spans="8:11" x14ac:dyDescent="0.2">
      <c r="H126" s="102"/>
      <c r="I126" s="102"/>
      <c r="J126" s="102"/>
      <c r="K126" s="102"/>
    </row>
    <row r="127" spans="8:11" x14ac:dyDescent="0.2">
      <c r="H127" s="102"/>
      <c r="I127" s="102"/>
      <c r="J127" s="102"/>
      <c r="K127" s="102"/>
    </row>
    <row r="128" spans="8:11" x14ac:dyDescent="0.2">
      <c r="H128" s="102"/>
      <c r="I128" s="102"/>
      <c r="J128" s="102"/>
      <c r="K128" s="102"/>
    </row>
    <row r="129" spans="8:11" x14ac:dyDescent="0.2">
      <c r="H129" s="102"/>
      <c r="I129" s="102"/>
      <c r="J129" s="102"/>
      <c r="K129" s="102"/>
    </row>
    <row r="130" spans="8:11" x14ac:dyDescent="0.2">
      <c r="H130" s="102"/>
      <c r="I130" s="102"/>
      <c r="J130" s="102"/>
      <c r="K130" s="102"/>
    </row>
    <row r="131" spans="8:11" x14ac:dyDescent="0.2">
      <c r="H131" s="102"/>
      <c r="I131" s="102"/>
      <c r="J131" s="102"/>
      <c r="K131" s="102"/>
    </row>
    <row r="132" spans="8:11" x14ac:dyDescent="0.2">
      <c r="H132" s="102"/>
      <c r="I132" s="102"/>
      <c r="J132" s="102"/>
      <c r="K132" s="102"/>
    </row>
    <row r="133" spans="8:11" x14ac:dyDescent="0.2">
      <c r="H133" s="102"/>
      <c r="I133" s="102"/>
      <c r="J133" s="102"/>
      <c r="K133" s="102"/>
    </row>
    <row r="134" spans="8:11" x14ac:dyDescent="0.2">
      <c r="H134" s="102"/>
      <c r="I134" s="102"/>
      <c r="J134" s="102"/>
      <c r="K134" s="102"/>
    </row>
    <row r="135" spans="8:11" x14ac:dyDescent="0.2">
      <c r="H135" s="102"/>
      <c r="I135" s="102"/>
      <c r="J135" s="102"/>
      <c r="K135" s="102"/>
    </row>
    <row r="136" spans="8:11" x14ac:dyDescent="0.2">
      <c r="H136" s="102"/>
      <c r="I136" s="102"/>
      <c r="J136" s="102"/>
      <c r="K136" s="102"/>
    </row>
  </sheetData>
  <mergeCells count="1">
    <mergeCell ref="A5:G6"/>
  </mergeCells>
  <hyperlinks>
    <hyperlink ref="A12" location="'1. Guidelines'!A1" display="'1. Guidelines'!A1"/>
    <hyperlink ref="A14" location="'3. Summary Page'!A1" display="'3. Summary Page'!A1"/>
    <hyperlink ref="A13" location="'2. Submission Details'!A1" display="'2. Submission Details'!A1"/>
    <hyperlink ref="A15" location="'4. Review Sheet'!A1" display="'4. Review Sheet'!A1"/>
    <hyperlink ref="A16" location="'5. Similar Programs or Pilots'!A1" display="'5. Similar Programs or Pilots'!A1"/>
    <hyperlink ref="A17" location="'6. Gas &amp; Water Collaboration'!A1" display="'6. Gas &amp; Water Collaboration'!A1"/>
    <hyperlink ref="A27" location="'15. Project Milestones'!A1" display="'15. Project Milestones'!A1"/>
    <hyperlink ref="A18" location="'7. Market Characterization'!A1" display="'7. Market Characterization'!A1"/>
    <hyperlink ref="A19" location="'8. Energy Efficient Measures'!A1" display="'8. Energy Efficient Measures'!A1"/>
    <hyperlink ref="A21" location="'9. Budget'!A1" display="'9. Budget'!A1"/>
    <hyperlink ref="A22" location="'10. Cost Effectiveness'!A1" display="'10. Cost Effectiveness'!A1"/>
    <hyperlink ref="A23" location="'11. Risk Analysis'!A1" display="'11. Risk Analysis'!A1"/>
    <hyperlink ref="A24" location="'12. Measurement &amp; Verification'!A1" display="'12. Measurement &amp; Verification'!A1"/>
    <hyperlink ref="A25" location="'13. Program Rules'!A1" display="'13. Program Rules'!A1"/>
    <hyperlink ref="A26" location="'14. Value-Added Central Service'!A1" display="'14. Value-Added Central Service'!A1"/>
    <hyperlink ref="A20" location="'8a. EE Measures - Custom'!A1" display="8a"/>
    <hyperlink ref="B10" location="'Legal Terms'!A1" display="Legal Terms"/>
    <hyperlink ref="A28" location="'16. Participant Agreement'!A1" display="'16. Participant Agreement'!A1"/>
    <hyperlink ref="A29" location="'17. Definitions'!A1" display="'17. Definitions'!A1"/>
    <hyperlink ref="A30" location="'18. Available Resources'!A1" display="'18. Available Resources'!A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zoomScale="130" zoomScaleNormal="130" zoomScalePageLayoutView="130" workbookViewId="0">
      <selection activeCell="B21" sqref="B21:D21"/>
    </sheetView>
  </sheetViews>
  <sheetFormatPr baseColWidth="10" defaultColWidth="8.83203125" defaultRowHeight="15" x14ac:dyDescent="0.2"/>
  <cols>
    <col min="1" max="1" width="4.5" customWidth="1"/>
    <col min="2" max="2" width="6.33203125" customWidth="1"/>
    <col min="4" max="4" width="41.5" customWidth="1"/>
    <col min="6" max="6" width="12" customWidth="1"/>
    <col min="7" max="7" width="6.6640625" customWidth="1"/>
    <col min="8" max="8" width="11.6640625" customWidth="1"/>
    <col min="9" max="9" width="8.5" customWidth="1"/>
    <col min="10" max="10" width="11.33203125" customWidth="1"/>
  </cols>
  <sheetData>
    <row r="1" spans="1:16" ht="8.25" customHeight="1" x14ac:dyDescent="0.2">
      <c r="A1" s="4"/>
      <c r="B1" s="5"/>
      <c r="C1" s="5"/>
      <c r="D1" s="5"/>
      <c r="E1" s="5"/>
      <c r="F1" s="5"/>
      <c r="G1" s="5"/>
      <c r="H1" s="5"/>
      <c r="I1" s="5"/>
      <c r="J1" s="6"/>
    </row>
    <row r="2" spans="1:16" ht="21" x14ac:dyDescent="0.25">
      <c r="A2" s="44">
        <v>8</v>
      </c>
      <c r="B2" s="45" t="s">
        <v>149</v>
      </c>
      <c r="C2" s="8"/>
      <c r="D2" s="8"/>
      <c r="E2" s="8"/>
      <c r="F2" s="8"/>
      <c r="G2" s="8"/>
      <c r="H2" s="8"/>
      <c r="I2" s="8"/>
      <c r="J2" s="9"/>
    </row>
    <row r="3" spans="1:16" ht="9" customHeight="1" thickBot="1" x14ac:dyDescent="0.25">
      <c r="A3" s="7"/>
      <c r="B3" s="8"/>
      <c r="C3" s="8"/>
      <c r="D3" s="8"/>
      <c r="E3" s="8"/>
      <c r="F3" s="8"/>
      <c r="G3" s="8"/>
      <c r="H3" s="8"/>
      <c r="I3" s="8"/>
      <c r="J3" s="9"/>
    </row>
    <row r="4" spans="1:16" ht="16" thickBot="1" x14ac:dyDescent="0.25">
      <c r="A4" s="7"/>
      <c r="B4" s="18" t="s">
        <v>31</v>
      </c>
      <c r="C4" s="19"/>
      <c r="D4" s="26" t="s">
        <v>34</v>
      </c>
      <c r="E4" s="13"/>
      <c r="F4" s="13"/>
      <c r="G4" s="13"/>
      <c r="H4" s="13"/>
      <c r="I4" s="14"/>
      <c r="J4" s="9"/>
    </row>
    <row r="5" spans="1:16" ht="9.75" customHeight="1" thickBot="1" x14ac:dyDescent="0.25">
      <c r="A5" s="7"/>
      <c r="B5" s="15"/>
      <c r="C5" s="16"/>
      <c r="D5" s="16"/>
      <c r="E5" s="16"/>
      <c r="F5" s="16"/>
      <c r="G5" s="16"/>
      <c r="H5" s="16"/>
      <c r="I5" s="17"/>
      <c r="J5" s="9"/>
    </row>
    <row r="6" spans="1:16" ht="16" thickBot="1" x14ac:dyDescent="0.25">
      <c r="A6" s="7"/>
      <c r="B6" s="22" t="s">
        <v>33</v>
      </c>
      <c r="C6" s="20"/>
      <c r="D6" s="20"/>
      <c r="E6" s="213" t="s">
        <v>75</v>
      </c>
      <c r="F6" s="16"/>
      <c r="G6" s="16"/>
      <c r="H6" s="16"/>
      <c r="I6" s="17"/>
      <c r="J6" s="9"/>
    </row>
    <row r="7" spans="1:16" ht="14.25" customHeight="1" x14ac:dyDescent="0.2">
      <c r="A7" s="7"/>
      <c r="B7" s="15"/>
      <c r="C7" s="16"/>
      <c r="D7" s="16"/>
      <c r="E7" s="89"/>
      <c r="F7" s="16"/>
      <c r="G7" s="16"/>
      <c r="H7" s="16"/>
      <c r="I7" s="25" t="s">
        <v>32</v>
      </c>
      <c r="J7" s="9"/>
      <c r="P7" s="131"/>
    </row>
    <row r="8" spans="1:16" x14ac:dyDescent="0.2">
      <c r="A8" s="7"/>
      <c r="B8" s="470" t="s">
        <v>334</v>
      </c>
      <c r="C8" s="471"/>
      <c r="D8" s="471"/>
      <c r="E8" s="471"/>
      <c r="F8" s="471"/>
      <c r="G8" s="471"/>
      <c r="H8" s="471"/>
      <c r="I8" s="158"/>
      <c r="J8" s="9"/>
    </row>
    <row r="9" spans="1:16" ht="30.75" customHeight="1" x14ac:dyDescent="0.2">
      <c r="A9" s="7"/>
      <c r="B9" s="470" t="s">
        <v>434</v>
      </c>
      <c r="C9" s="471"/>
      <c r="D9" s="471"/>
      <c r="E9" s="471"/>
      <c r="F9" s="471"/>
      <c r="G9" s="471"/>
      <c r="H9" s="471"/>
      <c r="I9" s="23"/>
      <c r="J9" s="9"/>
    </row>
    <row r="10" spans="1:16" ht="31.5" customHeight="1" thickBot="1" x14ac:dyDescent="0.25">
      <c r="A10" s="7"/>
      <c r="B10" s="472" t="s">
        <v>459</v>
      </c>
      <c r="C10" s="473"/>
      <c r="D10" s="473"/>
      <c r="E10" s="473"/>
      <c r="F10" s="473"/>
      <c r="G10" s="473"/>
      <c r="H10" s="473"/>
      <c r="I10" s="24"/>
      <c r="J10" s="9"/>
    </row>
    <row r="11" spans="1:16" s="3" customFormat="1" ht="9" customHeight="1" x14ac:dyDescent="0.2">
      <c r="A11" s="114"/>
      <c r="B11" s="178"/>
      <c r="C11" s="178"/>
      <c r="D11" s="178"/>
      <c r="E11" s="178"/>
      <c r="F11" s="128"/>
      <c r="G11" s="128"/>
      <c r="H11" s="128"/>
      <c r="I11" s="128"/>
      <c r="J11" s="148"/>
    </row>
    <row r="12" spans="1:16" ht="16" x14ac:dyDescent="0.2">
      <c r="A12" s="50" t="s">
        <v>141</v>
      </c>
      <c r="B12" s="8"/>
      <c r="C12" s="8"/>
      <c r="D12" s="8"/>
      <c r="E12" s="8"/>
      <c r="F12" s="8"/>
      <c r="G12" s="509"/>
      <c r="H12" s="509"/>
      <c r="I12" s="509"/>
      <c r="J12" s="510"/>
    </row>
    <row r="13" spans="1:16" ht="8.25" customHeight="1" x14ac:dyDescent="0.2">
      <c r="A13" s="50"/>
      <c r="B13" s="8"/>
      <c r="C13" s="8"/>
      <c r="D13" s="8"/>
      <c r="E13" s="8"/>
      <c r="F13" s="8"/>
      <c r="G13" s="8"/>
      <c r="H13" s="8"/>
      <c r="I13" s="8"/>
      <c r="J13" s="9"/>
    </row>
    <row r="14" spans="1:16" ht="31.5" customHeight="1" x14ac:dyDescent="0.2">
      <c r="A14" s="50"/>
      <c r="B14" s="475" t="s">
        <v>490</v>
      </c>
      <c r="C14" s="475"/>
      <c r="D14" s="475"/>
      <c r="E14" s="475"/>
      <c r="F14" s="475"/>
      <c r="G14" s="475"/>
      <c r="H14" s="475"/>
      <c r="I14" s="475"/>
      <c r="J14" s="476"/>
    </row>
    <row r="15" spans="1:16" s="245" customFormat="1" ht="6.75" customHeight="1" x14ac:dyDescent="0.2">
      <c r="A15" s="50"/>
      <c r="B15" s="263"/>
      <c r="C15" s="263"/>
      <c r="D15" s="263"/>
      <c r="E15" s="263"/>
      <c r="F15" s="263"/>
      <c r="G15" s="263"/>
      <c r="H15" s="263"/>
      <c r="I15" s="263"/>
      <c r="J15" s="145"/>
    </row>
    <row r="16" spans="1:16" s="245" customFormat="1" ht="31.5" customHeight="1" x14ac:dyDescent="0.2">
      <c r="A16" s="50"/>
      <c r="B16" s="514" t="s">
        <v>489</v>
      </c>
      <c r="C16" s="514"/>
      <c r="D16" s="514"/>
      <c r="E16" s="514"/>
      <c r="F16" s="514"/>
      <c r="G16" s="514"/>
      <c r="H16" s="514"/>
      <c r="I16" s="514"/>
      <c r="J16" s="145"/>
    </row>
    <row r="17" spans="1:10" ht="8.25" customHeight="1" x14ac:dyDescent="0.2">
      <c r="A17" s="7"/>
      <c r="B17" s="8"/>
      <c r="C17" s="8"/>
      <c r="D17" s="8"/>
      <c r="E17" s="8"/>
      <c r="F17" s="8"/>
      <c r="G17" s="8"/>
      <c r="H17" s="8"/>
      <c r="I17" s="8"/>
      <c r="J17" s="9"/>
    </row>
    <row r="18" spans="1:10" ht="30.75" customHeight="1" x14ac:dyDescent="0.2">
      <c r="A18" s="51" t="s">
        <v>260</v>
      </c>
      <c r="B18" s="367" t="s">
        <v>340</v>
      </c>
      <c r="C18" s="367"/>
      <c r="D18" s="367"/>
      <c r="E18" s="367"/>
      <c r="F18" s="367"/>
      <c r="G18" s="367"/>
      <c r="H18" s="367"/>
      <c r="I18" s="367"/>
      <c r="J18" s="9"/>
    </row>
    <row r="19" spans="1:10" s="245" customFormat="1" ht="17.25" customHeight="1" x14ac:dyDescent="0.2">
      <c r="A19" s="51"/>
      <c r="B19" s="511" t="s">
        <v>418</v>
      </c>
      <c r="C19" s="511"/>
      <c r="D19" s="511"/>
      <c r="E19" s="511"/>
      <c r="F19" s="511"/>
      <c r="G19" s="511"/>
      <c r="H19" s="511"/>
      <c r="I19" s="511"/>
      <c r="J19" s="9"/>
    </row>
    <row r="20" spans="1:10" ht="9.75" customHeight="1" x14ac:dyDescent="0.2">
      <c r="A20" s="7"/>
      <c r="B20" s="8"/>
      <c r="C20" s="8"/>
      <c r="D20" s="8"/>
      <c r="E20" s="8"/>
      <c r="F20" s="8"/>
      <c r="G20" s="8"/>
      <c r="H20" s="8"/>
      <c r="I20" s="8"/>
      <c r="J20" s="9"/>
    </row>
    <row r="21" spans="1:10" ht="30" customHeight="1" x14ac:dyDescent="0.2">
      <c r="A21" s="7"/>
      <c r="B21" s="499" t="s">
        <v>515</v>
      </c>
      <c r="C21" s="499"/>
      <c r="D21" s="499"/>
      <c r="E21" s="512" t="s">
        <v>310</v>
      </c>
      <c r="F21" s="513"/>
      <c r="G21" s="481" t="s">
        <v>187</v>
      </c>
      <c r="H21" s="482"/>
      <c r="I21" s="482"/>
      <c r="J21" s="483"/>
    </row>
    <row r="22" spans="1:10" ht="53" customHeight="1" x14ac:dyDescent="0.2">
      <c r="A22" s="7"/>
      <c r="B22" s="246">
        <v>1</v>
      </c>
      <c r="C22" s="480" t="s">
        <v>668</v>
      </c>
      <c r="D22" s="480"/>
      <c r="E22" s="507">
        <v>3000</v>
      </c>
      <c r="F22" s="498"/>
      <c r="G22" s="467" t="s">
        <v>699</v>
      </c>
      <c r="H22" s="468"/>
      <c r="I22" s="468"/>
      <c r="J22" s="479"/>
    </row>
    <row r="23" spans="1:10" ht="50" customHeight="1" x14ac:dyDescent="0.2">
      <c r="A23" s="7"/>
      <c r="B23" s="246">
        <v>2</v>
      </c>
      <c r="C23" s="480" t="s">
        <v>669</v>
      </c>
      <c r="D23" s="480"/>
      <c r="E23" s="507">
        <v>1500</v>
      </c>
      <c r="F23" s="498"/>
      <c r="G23" s="467" t="s">
        <v>700</v>
      </c>
      <c r="H23" s="468"/>
      <c r="I23" s="468"/>
      <c r="J23" s="479"/>
    </row>
    <row r="24" spans="1:10" ht="98" customHeight="1" x14ac:dyDescent="0.2">
      <c r="A24" s="7"/>
      <c r="B24" s="246">
        <v>3</v>
      </c>
      <c r="C24" s="480" t="s">
        <v>670</v>
      </c>
      <c r="D24" s="480"/>
      <c r="E24" s="507">
        <v>2500</v>
      </c>
      <c r="F24" s="498"/>
      <c r="G24" s="467" t="s">
        <v>741</v>
      </c>
      <c r="H24" s="468"/>
      <c r="I24" s="468"/>
      <c r="J24" s="479"/>
    </row>
    <row r="25" spans="1:10" ht="15" customHeight="1" x14ac:dyDescent="0.2">
      <c r="A25" s="7"/>
      <c r="B25" s="246">
        <v>4</v>
      </c>
      <c r="C25" s="480" t="s">
        <v>671</v>
      </c>
      <c r="D25" s="480"/>
      <c r="E25" s="507">
        <v>500</v>
      </c>
      <c r="F25" s="498"/>
      <c r="G25" s="467" t="s">
        <v>676</v>
      </c>
      <c r="H25" s="468"/>
      <c r="I25" s="468"/>
      <c r="J25" s="479"/>
    </row>
    <row r="26" spans="1:10" ht="15" customHeight="1" x14ac:dyDescent="0.2">
      <c r="A26" s="7"/>
      <c r="B26" s="246">
        <v>5</v>
      </c>
      <c r="C26" s="480" t="s">
        <v>672</v>
      </c>
      <c r="D26" s="480"/>
      <c r="E26" s="507">
        <v>250</v>
      </c>
      <c r="F26" s="498"/>
      <c r="G26" s="467" t="s">
        <v>677</v>
      </c>
      <c r="H26" s="468"/>
      <c r="I26" s="468"/>
      <c r="J26" s="479"/>
    </row>
    <row r="27" spans="1:10" ht="15" customHeight="1" x14ac:dyDescent="0.2">
      <c r="A27" s="7"/>
      <c r="B27" s="246">
        <v>6</v>
      </c>
      <c r="C27" s="480" t="s">
        <v>673</v>
      </c>
      <c r="D27" s="480"/>
      <c r="E27" s="507">
        <v>250</v>
      </c>
      <c r="F27" s="498"/>
      <c r="G27" s="467" t="s">
        <v>677</v>
      </c>
      <c r="H27" s="468"/>
      <c r="I27" s="468"/>
      <c r="J27" s="479"/>
    </row>
    <row r="28" spans="1:10" ht="15" customHeight="1" x14ac:dyDescent="0.2">
      <c r="A28" s="7"/>
      <c r="B28" s="246">
        <v>7</v>
      </c>
      <c r="C28" s="480" t="s">
        <v>674</v>
      </c>
      <c r="D28" s="480"/>
      <c r="E28" s="507">
        <v>200</v>
      </c>
      <c r="F28" s="498"/>
      <c r="G28" s="467" t="s">
        <v>678</v>
      </c>
      <c r="H28" s="468"/>
      <c r="I28" s="468"/>
      <c r="J28" s="479"/>
    </row>
    <row r="29" spans="1:10" ht="15" customHeight="1" x14ac:dyDescent="0.2">
      <c r="A29" s="7"/>
      <c r="B29" s="246">
        <v>8</v>
      </c>
      <c r="C29" s="480" t="s">
        <v>675</v>
      </c>
      <c r="D29" s="480"/>
      <c r="E29" s="507">
        <v>200</v>
      </c>
      <c r="F29" s="498"/>
      <c r="G29" s="467" t="s">
        <v>678</v>
      </c>
      <c r="H29" s="468"/>
      <c r="I29" s="468"/>
      <c r="J29" s="479"/>
    </row>
    <row r="30" spans="1:10" ht="15" customHeight="1" x14ac:dyDescent="0.2">
      <c r="A30" s="7"/>
      <c r="B30" s="246">
        <v>9</v>
      </c>
      <c r="C30" s="480" t="s">
        <v>679</v>
      </c>
      <c r="D30" s="480"/>
      <c r="E30" s="507">
        <v>400</v>
      </c>
      <c r="F30" s="498"/>
      <c r="G30" s="467" t="s">
        <v>752</v>
      </c>
      <c r="H30" s="468"/>
      <c r="I30" s="468"/>
      <c r="J30" s="479"/>
    </row>
    <row r="31" spans="1:10" x14ac:dyDescent="0.2">
      <c r="A31" s="7"/>
      <c r="B31" s="246">
        <v>10</v>
      </c>
      <c r="C31" s="480"/>
      <c r="D31" s="480"/>
      <c r="E31" s="501"/>
      <c r="F31" s="502"/>
      <c r="G31" s="467"/>
      <c r="H31" s="468"/>
      <c r="I31" s="468"/>
      <c r="J31" s="479"/>
    </row>
    <row r="32" spans="1:10" s="3" customFormat="1" x14ac:dyDescent="0.2">
      <c r="A32" s="114"/>
      <c r="B32" s="131"/>
      <c r="C32" s="131"/>
      <c r="D32" s="131"/>
      <c r="E32" s="91"/>
      <c r="F32" s="91"/>
      <c r="G32" s="91"/>
      <c r="H32" s="91"/>
      <c r="I32" s="91"/>
      <c r="J32" s="92"/>
    </row>
    <row r="33" spans="1:10" s="3" customFormat="1" x14ac:dyDescent="0.2">
      <c r="A33" s="114"/>
      <c r="B33" s="131"/>
      <c r="C33" s="131"/>
      <c r="D33" s="131"/>
      <c r="E33" s="133"/>
      <c r="F33" s="133"/>
      <c r="G33" s="133"/>
      <c r="H33" s="133"/>
      <c r="I33" s="133"/>
      <c r="J33" s="151"/>
    </row>
    <row r="34" spans="1:10" s="3" customFormat="1" ht="32.25" customHeight="1" x14ac:dyDescent="0.2">
      <c r="A34" s="114"/>
      <c r="B34" s="487" t="s">
        <v>309</v>
      </c>
      <c r="C34" s="487"/>
      <c r="D34" s="487"/>
      <c r="E34" s="487"/>
      <c r="F34" s="487"/>
      <c r="G34" s="487"/>
      <c r="H34" s="487"/>
      <c r="I34" s="487"/>
      <c r="J34" s="151"/>
    </row>
    <row r="35" spans="1:10" s="3" customFormat="1" x14ac:dyDescent="0.2">
      <c r="A35" s="114"/>
      <c r="B35" s="131"/>
      <c r="C35" s="131"/>
      <c r="D35" s="131"/>
      <c r="E35" s="133"/>
      <c r="F35" s="133"/>
      <c r="G35" s="133"/>
      <c r="H35" s="133"/>
      <c r="I35" s="133"/>
      <c r="J35" s="151"/>
    </row>
    <row r="36" spans="1:10" s="3" customFormat="1" x14ac:dyDescent="0.2">
      <c r="A36" s="114"/>
      <c r="B36" s="488"/>
      <c r="C36" s="489"/>
      <c r="D36" s="489"/>
      <c r="E36" s="489"/>
      <c r="F36" s="489"/>
      <c r="G36" s="489"/>
      <c r="H36" s="489"/>
      <c r="I36" s="490"/>
      <c r="J36" s="151"/>
    </row>
    <row r="37" spans="1:10" s="3" customFormat="1" x14ac:dyDescent="0.2">
      <c r="A37" s="114"/>
      <c r="B37" s="491"/>
      <c r="C37" s="492"/>
      <c r="D37" s="492"/>
      <c r="E37" s="492"/>
      <c r="F37" s="492"/>
      <c r="G37" s="492"/>
      <c r="H37" s="492"/>
      <c r="I37" s="493"/>
      <c r="J37" s="151"/>
    </row>
    <row r="38" spans="1:10" s="3" customFormat="1" x14ac:dyDescent="0.2">
      <c r="A38" s="114"/>
      <c r="B38" s="491"/>
      <c r="C38" s="492"/>
      <c r="D38" s="492"/>
      <c r="E38" s="492"/>
      <c r="F38" s="492"/>
      <c r="G38" s="492"/>
      <c r="H38" s="492"/>
      <c r="I38" s="493"/>
      <c r="J38" s="151"/>
    </row>
    <row r="39" spans="1:10" s="3" customFormat="1" x14ac:dyDescent="0.2">
      <c r="A39" s="114"/>
      <c r="B39" s="494"/>
      <c r="C39" s="495"/>
      <c r="D39" s="495"/>
      <c r="E39" s="495"/>
      <c r="F39" s="495"/>
      <c r="G39" s="495"/>
      <c r="H39" s="495"/>
      <c r="I39" s="496"/>
      <c r="J39" s="151"/>
    </row>
    <row r="40" spans="1:10" s="3" customFormat="1" x14ac:dyDescent="0.2">
      <c r="A40" s="114"/>
      <c r="B40" s="131"/>
      <c r="C40" s="131"/>
      <c r="D40" s="131"/>
      <c r="E40" s="133"/>
      <c r="F40" s="133"/>
      <c r="G40" s="133"/>
      <c r="H40" s="133"/>
      <c r="I40" s="133"/>
      <c r="J40" s="151"/>
    </row>
    <row r="41" spans="1:10" s="3" customFormat="1" ht="36.75" customHeight="1" x14ac:dyDescent="0.2">
      <c r="A41" s="195" t="s">
        <v>261</v>
      </c>
      <c r="B41" s="487" t="s">
        <v>469</v>
      </c>
      <c r="C41" s="487"/>
      <c r="D41" s="487"/>
      <c r="E41" s="487"/>
      <c r="F41" s="487"/>
      <c r="G41" s="487"/>
      <c r="H41" s="487"/>
      <c r="I41" s="487"/>
      <c r="J41" s="151"/>
    </row>
    <row r="42" spans="1:10" s="3" customFormat="1" x14ac:dyDescent="0.2">
      <c r="A42" s="114"/>
      <c r="B42" s="131"/>
      <c r="C42" s="131"/>
      <c r="D42" s="131"/>
      <c r="E42" s="133"/>
      <c r="F42" s="133"/>
      <c r="G42" s="133"/>
      <c r="H42" s="133"/>
      <c r="I42" s="133"/>
      <c r="J42" s="151"/>
    </row>
    <row r="43" spans="1:10" s="3" customFormat="1" x14ac:dyDescent="0.2">
      <c r="A43" s="114"/>
      <c r="B43" s="488"/>
      <c r="C43" s="489"/>
      <c r="D43" s="489"/>
      <c r="E43" s="489"/>
      <c r="F43" s="489"/>
      <c r="G43" s="489"/>
      <c r="H43" s="489"/>
      <c r="I43" s="490"/>
      <c r="J43" s="151"/>
    </row>
    <row r="44" spans="1:10" s="3" customFormat="1" x14ac:dyDescent="0.2">
      <c r="A44" s="114"/>
      <c r="B44" s="491"/>
      <c r="C44" s="492"/>
      <c r="D44" s="492"/>
      <c r="E44" s="492"/>
      <c r="F44" s="492"/>
      <c r="G44" s="492"/>
      <c r="H44" s="492"/>
      <c r="I44" s="493"/>
      <c r="J44" s="151"/>
    </row>
    <row r="45" spans="1:10" s="3" customFormat="1" x14ac:dyDescent="0.2">
      <c r="A45" s="114"/>
      <c r="B45" s="494"/>
      <c r="C45" s="495"/>
      <c r="D45" s="495"/>
      <c r="E45" s="495"/>
      <c r="F45" s="495"/>
      <c r="G45" s="495"/>
      <c r="H45" s="495"/>
      <c r="I45" s="496"/>
      <c r="J45" s="151"/>
    </row>
    <row r="46" spans="1:10" s="3" customFormat="1" x14ac:dyDescent="0.2">
      <c r="A46" s="114"/>
      <c r="B46" s="247"/>
      <c r="C46" s="247"/>
      <c r="D46" s="247"/>
      <c r="E46" s="247"/>
      <c r="F46" s="247"/>
      <c r="G46" s="247"/>
      <c r="H46" s="247"/>
      <c r="I46" s="247"/>
      <c r="J46" s="151"/>
    </row>
    <row r="47" spans="1:10" s="3" customFormat="1" x14ac:dyDescent="0.2">
      <c r="A47" s="114"/>
      <c r="B47" s="247"/>
      <c r="C47" s="247"/>
      <c r="D47" s="247"/>
      <c r="E47" s="247"/>
      <c r="F47" s="247"/>
      <c r="G47" s="247"/>
      <c r="H47" s="247"/>
      <c r="I47" s="247"/>
      <c r="J47" s="151"/>
    </row>
    <row r="48" spans="1:10" s="3" customFormat="1" x14ac:dyDescent="0.2">
      <c r="A48" s="114"/>
      <c r="B48" s="247"/>
      <c r="C48" s="247"/>
      <c r="D48" s="247"/>
      <c r="E48" s="247"/>
      <c r="F48" s="247"/>
      <c r="G48" s="247"/>
      <c r="H48" s="247"/>
      <c r="I48" s="247"/>
      <c r="J48" s="151"/>
    </row>
    <row r="49" spans="1:12" s="3" customFormat="1" x14ac:dyDescent="0.2">
      <c r="A49" s="114"/>
      <c r="B49" s="247"/>
      <c r="C49" s="247"/>
      <c r="D49" s="247"/>
      <c r="E49" s="247"/>
      <c r="F49" s="247"/>
      <c r="G49" s="247"/>
      <c r="H49" s="247"/>
      <c r="I49" s="247"/>
      <c r="J49" s="151"/>
    </row>
    <row r="50" spans="1:12" x14ac:dyDescent="0.2">
      <c r="A50" s="56">
        <v>2</v>
      </c>
      <c r="B50" s="8" t="s">
        <v>460</v>
      </c>
      <c r="C50" s="8"/>
      <c r="D50" s="8"/>
      <c r="E50" s="8"/>
      <c r="F50" s="8"/>
      <c r="G50" s="8"/>
      <c r="H50" s="8"/>
      <c r="I50" s="8"/>
      <c r="J50" s="9"/>
      <c r="K50" s="8"/>
      <c r="L50" s="8"/>
    </row>
    <row r="51" spans="1:12" ht="9" customHeight="1" x14ac:dyDescent="0.2">
      <c r="A51" s="7"/>
      <c r="B51" s="8"/>
      <c r="C51" s="8"/>
      <c r="D51" s="8"/>
      <c r="E51" s="8"/>
      <c r="F51" s="8"/>
      <c r="G51" s="8"/>
      <c r="H51" s="8"/>
      <c r="I51" s="8"/>
      <c r="J51" s="9"/>
      <c r="K51" s="8"/>
      <c r="L51" s="8"/>
    </row>
    <row r="52" spans="1:12" ht="52.5" customHeight="1" x14ac:dyDescent="0.2">
      <c r="A52" s="7"/>
      <c r="B52" s="499" t="s">
        <v>455</v>
      </c>
      <c r="C52" s="499"/>
      <c r="D52" s="499"/>
      <c r="E52" s="481" t="s">
        <v>470</v>
      </c>
      <c r="F52" s="506"/>
      <c r="G52" s="462" t="s">
        <v>461</v>
      </c>
      <c r="H52" s="463"/>
      <c r="I52" s="463"/>
      <c r="J52" s="508"/>
    </row>
    <row r="53" spans="1:12" ht="113" customHeight="1" x14ac:dyDescent="0.2">
      <c r="A53" s="7"/>
      <c r="B53" s="246">
        <v>1</v>
      </c>
      <c r="C53" s="480" t="s">
        <v>668</v>
      </c>
      <c r="D53" s="480"/>
      <c r="E53" s="500">
        <v>4</v>
      </c>
      <c r="F53" s="498"/>
      <c r="G53" s="467" t="s">
        <v>693</v>
      </c>
      <c r="H53" s="468"/>
      <c r="I53" s="468"/>
      <c r="J53" s="479"/>
    </row>
    <row r="54" spans="1:12" ht="115" customHeight="1" x14ac:dyDescent="0.2">
      <c r="A54" s="7"/>
      <c r="B54" s="246">
        <v>2</v>
      </c>
      <c r="C54" s="480" t="s">
        <v>669</v>
      </c>
      <c r="D54" s="480"/>
      <c r="E54" s="500">
        <v>6</v>
      </c>
      <c r="F54" s="498"/>
      <c r="G54" s="467" t="s">
        <v>694</v>
      </c>
      <c r="H54" s="468"/>
      <c r="I54" s="468"/>
      <c r="J54" s="479"/>
    </row>
    <row r="55" spans="1:12" ht="69" customHeight="1" x14ac:dyDescent="0.2">
      <c r="A55" s="7"/>
      <c r="B55" s="246">
        <v>3</v>
      </c>
      <c r="C55" s="480" t="s">
        <v>670</v>
      </c>
      <c r="D55" s="480"/>
      <c r="E55" s="500">
        <v>15</v>
      </c>
      <c r="F55" s="498"/>
      <c r="G55" s="467" t="s">
        <v>722</v>
      </c>
      <c r="H55" s="468"/>
      <c r="I55" s="468"/>
      <c r="J55" s="479"/>
    </row>
    <row r="56" spans="1:12" ht="117" customHeight="1" x14ac:dyDescent="0.2">
      <c r="A56" s="7"/>
      <c r="B56" s="246">
        <v>4</v>
      </c>
      <c r="C56" s="480" t="s">
        <v>671</v>
      </c>
      <c r="D56" s="480"/>
      <c r="E56" s="500">
        <v>40</v>
      </c>
      <c r="F56" s="498"/>
      <c r="G56" s="467" t="s">
        <v>695</v>
      </c>
      <c r="H56" s="468"/>
      <c r="I56" s="468"/>
      <c r="J56" s="479"/>
    </row>
    <row r="57" spans="1:12" ht="121" customHeight="1" x14ac:dyDescent="0.2">
      <c r="A57" s="7"/>
      <c r="B57" s="246">
        <v>5</v>
      </c>
      <c r="C57" s="480" t="s">
        <v>672</v>
      </c>
      <c r="D57" s="480"/>
      <c r="E57" s="500">
        <v>65</v>
      </c>
      <c r="F57" s="498"/>
      <c r="G57" s="467" t="s">
        <v>742</v>
      </c>
      <c r="H57" s="468"/>
      <c r="I57" s="468"/>
      <c r="J57" s="479"/>
    </row>
    <row r="58" spans="1:12" ht="115" customHeight="1" x14ac:dyDescent="0.2">
      <c r="A58" s="7"/>
      <c r="B58" s="246">
        <v>6</v>
      </c>
      <c r="C58" s="480" t="s">
        <v>673</v>
      </c>
      <c r="D58" s="480"/>
      <c r="E58" s="500">
        <v>85</v>
      </c>
      <c r="F58" s="498"/>
      <c r="G58" s="467" t="s">
        <v>744</v>
      </c>
      <c r="H58" s="468"/>
      <c r="I58" s="468"/>
      <c r="J58" s="479"/>
    </row>
    <row r="59" spans="1:12" ht="126" customHeight="1" x14ac:dyDescent="0.2">
      <c r="A59" s="7"/>
      <c r="B59" s="246">
        <v>7</v>
      </c>
      <c r="C59" s="480" t="s">
        <v>674</v>
      </c>
      <c r="D59" s="480"/>
      <c r="E59" s="497">
        <v>150</v>
      </c>
      <c r="F59" s="498"/>
      <c r="G59" s="467" t="s">
        <v>696</v>
      </c>
      <c r="H59" s="468"/>
      <c r="I59" s="468"/>
      <c r="J59" s="479"/>
    </row>
    <row r="60" spans="1:12" ht="130" customHeight="1" x14ac:dyDescent="0.2">
      <c r="A60" s="7"/>
      <c r="B60" s="246">
        <v>8</v>
      </c>
      <c r="C60" s="480" t="s">
        <v>675</v>
      </c>
      <c r="D60" s="480"/>
      <c r="E60" s="497">
        <v>150</v>
      </c>
      <c r="F60" s="498"/>
      <c r="G60" s="467" t="s">
        <v>697</v>
      </c>
      <c r="H60" s="468"/>
      <c r="I60" s="468"/>
      <c r="J60" s="479"/>
    </row>
    <row r="61" spans="1:12" ht="128" customHeight="1" x14ac:dyDescent="0.2">
      <c r="A61" s="7"/>
      <c r="B61" s="246">
        <v>9</v>
      </c>
      <c r="C61" s="480" t="s">
        <v>679</v>
      </c>
      <c r="D61" s="480"/>
      <c r="E61" s="497">
        <v>170</v>
      </c>
      <c r="F61" s="498"/>
      <c r="G61" s="467" t="s">
        <v>698</v>
      </c>
      <c r="H61" s="468"/>
      <c r="I61" s="468"/>
      <c r="J61" s="479"/>
    </row>
    <row r="62" spans="1:12" x14ac:dyDescent="0.2">
      <c r="A62" s="7"/>
      <c r="B62" s="246">
        <v>10</v>
      </c>
      <c r="C62" s="480"/>
      <c r="D62" s="480"/>
      <c r="E62" s="501"/>
      <c r="F62" s="502"/>
      <c r="G62" s="467"/>
      <c r="H62" s="468"/>
      <c r="I62" s="468"/>
      <c r="J62" s="479"/>
    </row>
    <row r="63" spans="1:12" ht="7.5" customHeight="1" x14ac:dyDescent="0.2">
      <c r="A63" s="7"/>
      <c r="B63" s="8"/>
      <c r="C63" s="8"/>
      <c r="D63" s="8"/>
      <c r="E63" s="8"/>
      <c r="F63" s="8"/>
      <c r="G63" s="8"/>
      <c r="H63" s="8"/>
      <c r="I63" s="8"/>
      <c r="J63" s="9"/>
      <c r="K63" s="8"/>
      <c r="L63" s="8"/>
    </row>
    <row r="64" spans="1:12" ht="18" customHeight="1" x14ac:dyDescent="0.2">
      <c r="A64" s="503" t="s">
        <v>462</v>
      </c>
      <c r="B64" s="504"/>
      <c r="C64" s="504"/>
      <c r="D64" s="504"/>
      <c r="E64" s="504"/>
      <c r="F64" s="504"/>
      <c r="G64" s="504"/>
      <c r="H64" s="504"/>
      <c r="I64" s="504"/>
      <c r="J64" s="505"/>
      <c r="K64" s="8"/>
      <c r="L64" s="8"/>
    </row>
    <row r="65" spans="1:14" s="3" customFormat="1" ht="10.5" customHeight="1" x14ac:dyDescent="0.2">
      <c r="A65" s="114"/>
      <c r="B65" s="131"/>
      <c r="C65" s="131"/>
      <c r="D65" s="131"/>
      <c r="E65" s="133"/>
      <c r="F65" s="133"/>
      <c r="G65" s="133"/>
      <c r="H65" s="133"/>
      <c r="I65" s="133"/>
      <c r="J65" s="151"/>
      <c r="K65" s="128"/>
      <c r="L65" s="128"/>
    </row>
    <row r="66" spans="1:14" x14ac:dyDescent="0.2">
      <c r="A66" s="56">
        <v>3</v>
      </c>
      <c r="B66" s="8" t="s">
        <v>146</v>
      </c>
      <c r="C66" s="8"/>
      <c r="D66" s="8"/>
      <c r="E66" s="8"/>
      <c r="F66" s="8"/>
      <c r="G66" s="8"/>
      <c r="H66" s="8"/>
      <c r="I66" s="8"/>
      <c r="J66" s="9"/>
      <c r="K66" s="8"/>
      <c r="L66" s="8"/>
    </row>
    <row r="67" spans="1:14" ht="32.25" customHeight="1" x14ac:dyDescent="0.2">
      <c r="A67" s="56"/>
      <c r="B67" s="432" t="s">
        <v>324</v>
      </c>
      <c r="C67" s="432"/>
      <c r="D67" s="432"/>
      <c r="E67" s="432"/>
      <c r="F67" s="432"/>
      <c r="G67" s="432"/>
      <c r="H67" s="432"/>
      <c r="I67" s="432"/>
      <c r="J67" s="62"/>
      <c r="K67" s="129"/>
      <c r="L67" s="8"/>
    </row>
    <row r="68" spans="1:14" ht="11.25" customHeight="1" x14ac:dyDescent="0.2">
      <c r="A68" s="7"/>
      <c r="B68" s="8"/>
      <c r="C68" s="8"/>
      <c r="D68" s="8"/>
      <c r="E68" s="8"/>
      <c r="F68" s="8"/>
      <c r="G68" s="8"/>
      <c r="H68" s="8"/>
      <c r="I68" s="8"/>
      <c r="J68" s="9"/>
      <c r="K68" s="8"/>
      <c r="L68" s="8"/>
    </row>
    <row r="69" spans="1:14" ht="46.5" customHeight="1" x14ac:dyDescent="0.2">
      <c r="A69" s="7"/>
      <c r="B69" s="499" t="s">
        <v>455</v>
      </c>
      <c r="C69" s="499"/>
      <c r="D69" s="499"/>
      <c r="E69" s="485" t="s">
        <v>151</v>
      </c>
      <c r="F69" s="485"/>
      <c r="G69" s="485"/>
      <c r="H69" s="485" t="s">
        <v>152</v>
      </c>
      <c r="I69" s="485"/>
      <c r="J69" s="486"/>
      <c r="K69" s="8"/>
      <c r="L69" s="8"/>
    </row>
    <row r="70" spans="1:14" ht="15" customHeight="1" x14ac:dyDescent="0.2">
      <c r="A70" s="7"/>
      <c r="B70" s="246">
        <v>1</v>
      </c>
      <c r="C70" s="480" t="s">
        <v>668</v>
      </c>
      <c r="D70" s="480"/>
      <c r="E70" s="477" t="s">
        <v>636</v>
      </c>
      <c r="F70" s="477"/>
      <c r="G70" s="477"/>
      <c r="H70" s="477"/>
      <c r="I70" s="477"/>
      <c r="J70" s="478"/>
      <c r="K70" s="8"/>
      <c r="L70" s="8"/>
    </row>
    <row r="71" spans="1:14" ht="15" customHeight="1" x14ac:dyDescent="0.2">
      <c r="A71" s="7"/>
      <c r="B71" s="246">
        <v>2</v>
      </c>
      <c r="C71" s="480" t="s">
        <v>669</v>
      </c>
      <c r="D71" s="480"/>
      <c r="E71" s="477" t="s">
        <v>636</v>
      </c>
      <c r="F71" s="477"/>
      <c r="G71" s="477"/>
      <c r="H71" s="477"/>
      <c r="I71" s="477"/>
      <c r="J71" s="478"/>
      <c r="K71" s="8"/>
      <c r="L71" s="8"/>
    </row>
    <row r="72" spans="1:14" ht="15" customHeight="1" x14ac:dyDescent="0.2">
      <c r="A72" s="7"/>
      <c r="B72" s="246">
        <v>3</v>
      </c>
      <c r="C72" s="480" t="s">
        <v>670</v>
      </c>
      <c r="D72" s="480"/>
      <c r="E72" s="477" t="s">
        <v>636</v>
      </c>
      <c r="F72" s="477"/>
      <c r="G72" s="477"/>
      <c r="H72" s="477"/>
      <c r="I72" s="477"/>
      <c r="J72" s="478"/>
      <c r="K72" s="8"/>
      <c r="L72" s="8"/>
    </row>
    <row r="73" spans="1:14" ht="15" customHeight="1" x14ac:dyDescent="0.2">
      <c r="A73" s="7"/>
      <c r="B73" s="246">
        <v>4</v>
      </c>
      <c r="C73" s="480" t="s">
        <v>671</v>
      </c>
      <c r="D73" s="480"/>
      <c r="E73" s="477"/>
      <c r="F73" s="477"/>
      <c r="G73" s="477"/>
      <c r="H73" s="477" t="s">
        <v>636</v>
      </c>
      <c r="I73" s="477"/>
      <c r="J73" s="478"/>
      <c r="K73" s="8"/>
      <c r="L73" s="8"/>
    </row>
    <row r="74" spans="1:14" ht="15" customHeight="1" x14ac:dyDescent="0.2">
      <c r="A74" s="7"/>
      <c r="B74" s="246">
        <v>5</v>
      </c>
      <c r="C74" s="480" t="s">
        <v>672</v>
      </c>
      <c r="D74" s="480"/>
      <c r="E74" s="477"/>
      <c r="F74" s="477"/>
      <c r="G74" s="477"/>
      <c r="H74" s="477" t="s">
        <v>636</v>
      </c>
      <c r="I74" s="477"/>
      <c r="J74" s="478"/>
      <c r="K74" s="8"/>
      <c r="L74" s="8"/>
    </row>
    <row r="75" spans="1:14" ht="15" customHeight="1" x14ac:dyDescent="0.2">
      <c r="A75" s="7"/>
      <c r="B75" s="246">
        <v>6</v>
      </c>
      <c r="C75" s="480" t="s">
        <v>673</v>
      </c>
      <c r="D75" s="480"/>
      <c r="E75" s="477"/>
      <c r="F75" s="477"/>
      <c r="G75" s="477"/>
      <c r="H75" s="477" t="s">
        <v>636</v>
      </c>
      <c r="I75" s="477"/>
      <c r="J75" s="478"/>
      <c r="K75" s="8"/>
      <c r="L75" s="8"/>
    </row>
    <row r="76" spans="1:14" ht="15" customHeight="1" x14ac:dyDescent="0.2">
      <c r="A76" s="7"/>
      <c r="B76" s="246">
        <v>7</v>
      </c>
      <c r="C76" s="480" t="s">
        <v>674</v>
      </c>
      <c r="D76" s="480"/>
      <c r="E76" s="477"/>
      <c r="F76" s="477"/>
      <c r="G76" s="477"/>
      <c r="H76" s="477" t="s">
        <v>636</v>
      </c>
      <c r="I76" s="477"/>
      <c r="J76" s="478"/>
      <c r="K76" s="8"/>
      <c r="L76" s="8"/>
    </row>
    <row r="77" spans="1:14" ht="15" customHeight="1" x14ac:dyDescent="0.2">
      <c r="A77" s="7"/>
      <c r="B77" s="246">
        <v>8</v>
      </c>
      <c r="C77" s="480" t="s">
        <v>675</v>
      </c>
      <c r="D77" s="480"/>
      <c r="E77" s="477"/>
      <c r="F77" s="477"/>
      <c r="G77" s="477"/>
      <c r="H77" s="477" t="s">
        <v>636</v>
      </c>
      <c r="I77" s="477"/>
      <c r="J77" s="478"/>
      <c r="K77" s="8"/>
      <c r="L77" s="8"/>
    </row>
    <row r="78" spans="1:14" ht="15" customHeight="1" x14ac:dyDescent="0.2">
      <c r="A78" s="7"/>
      <c r="B78" s="246">
        <v>9</v>
      </c>
      <c r="C78" s="480" t="s">
        <v>679</v>
      </c>
      <c r="D78" s="480"/>
      <c r="E78" s="477"/>
      <c r="F78" s="477"/>
      <c r="G78" s="477"/>
      <c r="H78" s="477" t="s">
        <v>636</v>
      </c>
      <c r="I78" s="477"/>
      <c r="J78" s="478"/>
      <c r="K78" s="8"/>
      <c r="L78" s="8"/>
    </row>
    <row r="79" spans="1:14" ht="15" customHeight="1" thickBot="1" x14ac:dyDescent="0.25">
      <c r="A79" s="10"/>
      <c r="B79" s="137">
        <v>10</v>
      </c>
      <c r="C79" s="484"/>
      <c r="D79" s="484"/>
      <c r="E79" s="448"/>
      <c r="F79" s="448"/>
      <c r="G79" s="448"/>
      <c r="H79" s="448"/>
      <c r="I79" s="448"/>
      <c r="J79" s="449"/>
      <c r="K79" s="8"/>
      <c r="L79" s="8"/>
    </row>
    <row r="80" spans="1:14" s="3" customFormat="1" ht="15" customHeight="1" x14ac:dyDescent="0.2">
      <c r="A80" s="128"/>
      <c r="B80" s="131"/>
      <c r="C80" s="131"/>
      <c r="D80" s="131"/>
      <c r="E80" s="91"/>
      <c r="F80" s="91"/>
      <c r="G80" s="91"/>
      <c r="H80" s="91"/>
      <c r="I80" s="91"/>
      <c r="J80" s="91"/>
      <c r="K80" s="128"/>
      <c r="L80" s="128"/>
      <c r="M80" s="128"/>
      <c r="N80" s="128"/>
    </row>
    <row r="81" spans="1:14" s="3" customFormat="1" ht="15" customHeight="1" x14ac:dyDescent="0.2">
      <c r="A81" s="128"/>
      <c r="B81" s="131"/>
      <c r="C81" s="131"/>
      <c r="D81" s="131"/>
      <c r="E81" s="91"/>
      <c r="F81" s="91"/>
      <c r="G81" s="91"/>
      <c r="H81" s="91"/>
      <c r="I81" s="91"/>
      <c r="J81" s="91"/>
      <c r="K81" s="128"/>
      <c r="L81" s="128"/>
      <c r="M81" s="128"/>
      <c r="N81" s="128"/>
    </row>
    <row r="82" spans="1:14" x14ac:dyDescent="0.2">
      <c r="A82" s="8"/>
      <c r="B82" s="8"/>
      <c r="C82" s="8"/>
      <c r="D82" s="8"/>
      <c r="E82" s="8"/>
      <c r="F82" s="8"/>
      <c r="G82" s="8"/>
      <c r="H82" s="8"/>
      <c r="I82" s="8"/>
      <c r="J82" s="8"/>
      <c r="K82" s="8"/>
      <c r="L82" s="8"/>
      <c r="M82" s="8"/>
      <c r="N82" s="8"/>
    </row>
    <row r="83" spans="1:14" x14ac:dyDescent="0.2">
      <c r="A83" s="8"/>
      <c r="B83" s="8"/>
      <c r="C83" s="8"/>
      <c r="D83" s="8"/>
      <c r="E83" s="8"/>
      <c r="F83" s="8"/>
      <c r="G83" s="8"/>
      <c r="H83" s="8"/>
      <c r="I83" s="8"/>
      <c r="J83" s="8"/>
      <c r="K83" s="8"/>
      <c r="L83" s="8"/>
      <c r="M83" s="8"/>
      <c r="N83" s="8"/>
    </row>
    <row r="84" spans="1:14" x14ac:dyDescent="0.2">
      <c r="A84" s="8"/>
      <c r="B84" s="8"/>
      <c r="C84" s="8"/>
      <c r="D84" s="8"/>
      <c r="E84" s="8"/>
      <c r="F84" s="8"/>
      <c r="G84" s="8"/>
      <c r="H84" s="8"/>
      <c r="I84" s="8"/>
      <c r="J84" s="8"/>
      <c r="K84" s="8"/>
      <c r="L84" s="8"/>
      <c r="M84" s="8"/>
      <c r="N84" s="8"/>
    </row>
    <row r="85" spans="1:14" x14ac:dyDescent="0.2">
      <c r="A85" s="8"/>
      <c r="B85" s="8"/>
      <c r="C85" s="8"/>
      <c r="D85" s="8"/>
      <c r="E85" s="8"/>
      <c r="F85" s="8"/>
      <c r="G85" s="8"/>
      <c r="H85" s="8"/>
      <c r="I85" s="8"/>
      <c r="J85" s="8"/>
      <c r="K85" s="8"/>
      <c r="L85" s="8"/>
      <c r="M85" s="8"/>
      <c r="N85" s="8"/>
    </row>
  </sheetData>
  <mergeCells count="113">
    <mergeCell ref="B8:H8"/>
    <mergeCell ref="B9:H9"/>
    <mergeCell ref="B18:I18"/>
    <mergeCell ref="E24:F24"/>
    <mergeCell ref="E25:F25"/>
    <mergeCell ref="E26:F26"/>
    <mergeCell ref="E27:F27"/>
    <mergeCell ref="E28:F28"/>
    <mergeCell ref="B21:D21"/>
    <mergeCell ref="C22:D22"/>
    <mergeCell ref="C23:D23"/>
    <mergeCell ref="C27:D27"/>
    <mergeCell ref="C28:D28"/>
    <mergeCell ref="B10:H10"/>
    <mergeCell ref="G12:J12"/>
    <mergeCell ref="G22:J22"/>
    <mergeCell ref="B19:I19"/>
    <mergeCell ref="E21:F21"/>
    <mergeCell ref="E22:F22"/>
    <mergeCell ref="E23:F23"/>
    <mergeCell ref="G26:J26"/>
    <mergeCell ref="G27:J27"/>
    <mergeCell ref="G28:J28"/>
    <mergeCell ref="B16:I16"/>
    <mergeCell ref="G29:J29"/>
    <mergeCell ref="G30:J30"/>
    <mergeCell ref="G54:J54"/>
    <mergeCell ref="G31:J31"/>
    <mergeCell ref="C24:D24"/>
    <mergeCell ref="C25:D25"/>
    <mergeCell ref="C26:D26"/>
    <mergeCell ref="G25:J25"/>
    <mergeCell ref="B41:I41"/>
    <mergeCell ref="B43:I45"/>
    <mergeCell ref="B52:D52"/>
    <mergeCell ref="E52:F52"/>
    <mergeCell ref="E29:F29"/>
    <mergeCell ref="E30:F30"/>
    <mergeCell ref="E31:F31"/>
    <mergeCell ref="C29:D29"/>
    <mergeCell ref="E53:F53"/>
    <mergeCell ref="E54:F54"/>
    <mergeCell ref="C53:D53"/>
    <mergeCell ref="G52:J52"/>
    <mergeCell ref="G53:J53"/>
    <mergeCell ref="E62:F62"/>
    <mergeCell ref="G62:J62"/>
    <mergeCell ref="E75:G75"/>
    <mergeCell ref="C72:D72"/>
    <mergeCell ref="C73:D73"/>
    <mergeCell ref="C74:D74"/>
    <mergeCell ref="C75:D75"/>
    <mergeCell ref="C54:D54"/>
    <mergeCell ref="E57:F57"/>
    <mergeCell ref="C55:D55"/>
    <mergeCell ref="A64:J64"/>
    <mergeCell ref="G57:J57"/>
    <mergeCell ref="C61:D61"/>
    <mergeCell ref="E61:F61"/>
    <mergeCell ref="G61:J61"/>
    <mergeCell ref="E58:F58"/>
    <mergeCell ref="G58:J58"/>
    <mergeCell ref="C56:D56"/>
    <mergeCell ref="C57:D57"/>
    <mergeCell ref="C58:D58"/>
    <mergeCell ref="C79:D79"/>
    <mergeCell ref="C70:D70"/>
    <mergeCell ref="C71:D71"/>
    <mergeCell ref="E69:G69"/>
    <mergeCell ref="H69:J69"/>
    <mergeCell ref="E70:G70"/>
    <mergeCell ref="E71:G71"/>
    <mergeCell ref="B34:I34"/>
    <mergeCell ref="B36:I39"/>
    <mergeCell ref="C59:D59"/>
    <mergeCell ref="E59:F59"/>
    <mergeCell ref="G59:J59"/>
    <mergeCell ref="H70:J70"/>
    <mergeCell ref="H71:J71"/>
    <mergeCell ref="B69:D69"/>
    <mergeCell ref="B67:I67"/>
    <mergeCell ref="C60:D60"/>
    <mergeCell ref="E60:F60"/>
    <mergeCell ref="G60:J60"/>
    <mergeCell ref="E55:F55"/>
    <mergeCell ref="G55:J55"/>
    <mergeCell ref="E56:F56"/>
    <mergeCell ref="G56:J56"/>
    <mergeCell ref="C62:D62"/>
    <mergeCell ref="B14:J14"/>
    <mergeCell ref="E76:G76"/>
    <mergeCell ref="E77:G77"/>
    <mergeCell ref="E78:G78"/>
    <mergeCell ref="E79:G79"/>
    <mergeCell ref="H76:J76"/>
    <mergeCell ref="H77:J77"/>
    <mergeCell ref="H78:J78"/>
    <mergeCell ref="H79:J79"/>
    <mergeCell ref="H72:J72"/>
    <mergeCell ref="H73:J73"/>
    <mergeCell ref="H74:J74"/>
    <mergeCell ref="H75:J75"/>
    <mergeCell ref="E72:G72"/>
    <mergeCell ref="E73:G73"/>
    <mergeCell ref="E74:G74"/>
    <mergeCell ref="G23:J23"/>
    <mergeCell ref="G24:J24"/>
    <mergeCell ref="C30:D30"/>
    <mergeCell ref="C31:D31"/>
    <mergeCell ref="G21:J21"/>
    <mergeCell ref="C76:D76"/>
    <mergeCell ref="C77:D77"/>
    <mergeCell ref="C78:D78"/>
  </mergeCell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8"/>
  <sheetViews>
    <sheetView zoomScale="130" zoomScaleNormal="130" zoomScalePageLayoutView="130" workbookViewId="0">
      <selection activeCell="L59" sqref="L59"/>
    </sheetView>
  </sheetViews>
  <sheetFormatPr baseColWidth="10" defaultColWidth="8.83203125" defaultRowHeight="15" x14ac:dyDescent="0.2"/>
  <cols>
    <col min="3" max="3" width="29.6640625" customWidth="1"/>
    <col min="5" max="5" width="11.5" customWidth="1"/>
  </cols>
  <sheetData>
    <row r="1" spans="1:11" x14ac:dyDescent="0.2">
      <c r="A1" s="4"/>
      <c r="B1" s="5"/>
      <c r="C1" s="5"/>
      <c r="D1" s="5"/>
      <c r="E1" s="5"/>
      <c r="F1" s="5"/>
      <c r="G1" s="5"/>
      <c r="H1" s="5"/>
      <c r="I1" s="5"/>
      <c r="J1" s="6"/>
      <c r="K1" s="8"/>
    </row>
    <row r="2" spans="1:11" ht="21" x14ac:dyDescent="0.25">
      <c r="A2" s="44" t="s">
        <v>211</v>
      </c>
      <c r="B2" s="45" t="s">
        <v>212</v>
      </c>
      <c r="C2" s="8"/>
      <c r="D2" s="8"/>
      <c r="E2" s="8"/>
      <c r="F2" s="8"/>
      <c r="G2" s="8"/>
      <c r="H2" s="8"/>
      <c r="I2" s="8"/>
      <c r="J2" s="9"/>
      <c r="K2" s="8"/>
    </row>
    <row r="3" spans="1:11" ht="9.75" customHeight="1" thickBot="1" x14ac:dyDescent="0.25">
      <c r="A3" s="7"/>
      <c r="B3" s="8"/>
      <c r="C3" s="8"/>
      <c r="D3" s="8"/>
      <c r="E3" s="8"/>
      <c r="F3" s="8"/>
      <c r="G3" s="8"/>
      <c r="H3" s="8"/>
      <c r="I3" s="8"/>
      <c r="J3" s="9"/>
      <c r="K3" s="8"/>
    </row>
    <row r="4" spans="1:11" ht="16" thickBot="1" x14ac:dyDescent="0.25">
      <c r="A4" s="7"/>
      <c r="B4" s="18" t="s">
        <v>31</v>
      </c>
      <c r="C4" s="19"/>
      <c r="D4" s="26" t="s">
        <v>34</v>
      </c>
      <c r="E4" s="13"/>
      <c r="F4" s="14"/>
      <c r="G4" s="8"/>
      <c r="H4" s="8"/>
      <c r="I4" s="8"/>
      <c r="J4" s="9"/>
      <c r="K4" s="8"/>
    </row>
    <row r="5" spans="1:11" ht="16" thickBot="1" x14ac:dyDescent="0.25">
      <c r="A5" s="7"/>
      <c r="B5" s="15"/>
      <c r="C5" s="16"/>
      <c r="D5" s="16"/>
      <c r="E5" s="16"/>
      <c r="F5" s="17"/>
      <c r="G5" s="8"/>
      <c r="H5" s="8"/>
      <c r="I5" s="8"/>
      <c r="J5" s="9"/>
      <c r="K5" s="8"/>
    </row>
    <row r="6" spans="1:11" ht="16" thickBot="1" x14ac:dyDescent="0.25">
      <c r="A6" s="7"/>
      <c r="B6" s="22" t="s">
        <v>33</v>
      </c>
      <c r="C6" s="20"/>
      <c r="D6" s="20"/>
      <c r="E6" s="52" t="s">
        <v>75</v>
      </c>
      <c r="F6" s="17"/>
      <c r="G6" s="8"/>
      <c r="H6" s="8"/>
      <c r="I6" s="8"/>
      <c r="J6" s="9"/>
      <c r="K6" s="8"/>
    </row>
    <row r="7" spans="1:11" x14ac:dyDescent="0.2">
      <c r="A7" s="7"/>
      <c r="B7" s="130"/>
      <c r="C7" s="16"/>
      <c r="D7" s="16"/>
      <c r="E7" s="16"/>
      <c r="F7" s="25" t="s">
        <v>32</v>
      </c>
      <c r="G7" s="8"/>
      <c r="H7" s="8"/>
      <c r="I7" s="8"/>
      <c r="J7" s="9"/>
      <c r="K7" s="8"/>
    </row>
    <row r="8" spans="1:11" ht="30.75" customHeight="1" x14ac:dyDescent="0.2">
      <c r="A8" s="7"/>
      <c r="B8" s="515" t="s">
        <v>335</v>
      </c>
      <c r="C8" s="516"/>
      <c r="D8" s="516"/>
      <c r="E8" s="516"/>
      <c r="F8" s="25"/>
      <c r="G8" s="8"/>
      <c r="H8" s="8"/>
      <c r="I8" s="8"/>
      <c r="J8" s="9"/>
      <c r="K8" s="8"/>
    </row>
    <row r="9" spans="1:11" ht="63" customHeight="1" thickBot="1" x14ac:dyDescent="0.25">
      <c r="A9" s="7"/>
      <c r="B9" s="537" t="s">
        <v>432</v>
      </c>
      <c r="C9" s="538"/>
      <c r="D9" s="538"/>
      <c r="E9" s="539"/>
      <c r="F9" s="23"/>
      <c r="G9" s="8"/>
      <c r="H9" s="8"/>
      <c r="I9" s="8"/>
      <c r="J9" s="9"/>
      <c r="K9" s="8"/>
    </row>
    <row r="10" spans="1:11" ht="39" customHeight="1" thickBot="1" x14ac:dyDescent="0.25">
      <c r="A10" s="7"/>
      <c r="B10" s="427" t="s">
        <v>332</v>
      </c>
      <c r="C10" s="540"/>
      <c r="D10" s="540"/>
      <c r="E10" s="541"/>
      <c r="F10" s="135"/>
      <c r="G10" s="532" t="s">
        <v>172</v>
      </c>
      <c r="H10" s="533"/>
      <c r="I10" s="533"/>
      <c r="J10" s="534"/>
      <c r="K10" s="8"/>
    </row>
    <row r="11" spans="1:11" ht="16" thickBot="1" x14ac:dyDescent="0.25">
      <c r="A11" s="114"/>
      <c r="B11" s="134"/>
      <c r="C11" s="134"/>
      <c r="D11" s="134"/>
      <c r="E11" s="134"/>
      <c r="F11" s="128"/>
      <c r="G11" s="220"/>
      <c r="H11" s="221"/>
      <c r="I11" s="221"/>
      <c r="J11" s="222"/>
      <c r="K11" s="8"/>
    </row>
    <row r="12" spans="1:11" ht="16" thickBot="1" x14ac:dyDescent="0.25">
      <c r="A12" s="7"/>
      <c r="B12" s="8"/>
      <c r="C12" s="8"/>
      <c r="D12" s="8"/>
      <c r="E12" s="8"/>
      <c r="F12" s="8"/>
      <c r="G12" s="217"/>
      <c r="H12" s="218"/>
      <c r="I12" s="218"/>
      <c r="J12" s="219"/>
      <c r="K12" s="8"/>
    </row>
    <row r="13" spans="1:11" ht="16.5" customHeight="1" thickBot="1" x14ac:dyDescent="0.25">
      <c r="A13" s="7"/>
      <c r="B13" s="8"/>
      <c r="C13" s="8"/>
      <c r="D13" s="8"/>
      <c r="E13" s="8"/>
      <c r="F13" s="8"/>
      <c r="G13" s="517"/>
      <c r="H13" s="518"/>
      <c r="I13" s="518"/>
      <c r="J13" s="519"/>
      <c r="K13" s="8"/>
    </row>
    <row r="14" spans="1:11" ht="16.5" customHeight="1" thickBot="1" x14ac:dyDescent="0.25">
      <c r="A14" s="7"/>
      <c r="B14" s="8"/>
      <c r="C14" s="8"/>
      <c r="D14" s="8"/>
      <c r="E14" s="8"/>
      <c r="F14" s="8"/>
      <c r="G14" s="520"/>
      <c r="H14" s="521"/>
      <c r="I14" s="521"/>
      <c r="J14" s="522"/>
      <c r="K14" s="8"/>
    </row>
    <row r="15" spans="1:11" s="3" customFormat="1" ht="9.75" customHeight="1" x14ac:dyDescent="0.2">
      <c r="A15" s="114"/>
      <c r="B15" s="128"/>
      <c r="C15" s="128"/>
      <c r="D15" s="128"/>
      <c r="E15" s="128"/>
      <c r="F15" s="128"/>
      <c r="G15" s="181"/>
      <c r="H15" s="181"/>
      <c r="I15" s="181"/>
      <c r="J15" s="254"/>
      <c r="K15" s="128"/>
    </row>
    <row r="16" spans="1:11" ht="16" x14ac:dyDescent="0.2">
      <c r="A16" s="50" t="s">
        <v>213</v>
      </c>
      <c r="B16" s="8"/>
      <c r="C16" s="8"/>
      <c r="D16" s="8"/>
      <c r="E16" s="8"/>
      <c r="F16" s="8"/>
      <c r="G16" s="509"/>
      <c r="H16" s="509"/>
      <c r="I16" s="509"/>
      <c r="J16" s="510"/>
      <c r="K16" s="8"/>
    </row>
    <row r="17" spans="1:11" ht="16" x14ac:dyDescent="0.2">
      <c r="A17" s="50"/>
      <c r="B17" s="8"/>
      <c r="C17" s="8"/>
      <c r="D17" s="8"/>
      <c r="E17" s="8"/>
      <c r="F17" s="8"/>
      <c r="G17" s="8"/>
      <c r="H17" s="8"/>
      <c r="I17" s="8"/>
      <c r="J17" s="9"/>
      <c r="K17" s="8"/>
    </row>
    <row r="18" spans="1:11" ht="63" customHeight="1" x14ac:dyDescent="0.2">
      <c r="A18" s="50"/>
      <c r="B18" s="475" t="s">
        <v>180</v>
      </c>
      <c r="C18" s="475"/>
      <c r="D18" s="475"/>
      <c r="E18" s="475"/>
      <c r="F18" s="475"/>
      <c r="G18" s="475"/>
      <c r="H18" s="475"/>
      <c r="I18" s="475"/>
      <c r="J18" s="476"/>
      <c r="K18" s="8"/>
    </row>
    <row r="19" spans="1:11" x14ac:dyDescent="0.2">
      <c r="A19" s="7"/>
      <c r="B19" s="8"/>
      <c r="C19" s="8"/>
      <c r="D19" s="8"/>
      <c r="E19" s="8"/>
      <c r="F19" s="8"/>
      <c r="G19" s="8"/>
      <c r="H19" s="8"/>
      <c r="I19" s="8"/>
      <c r="J19" s="9"/>
      <c r="K19" s="8"/>
    </row>
    <row r="20" spans="1:11" ht="21" x14ac:dyDescent="0.25">
      <c r="A20" s="7"/>
      <c r="B20" s="153" t="s">
        <v>219</v>
      </c>
      <c r="C20" s="154"/>
      <c r="D20" s="154"/>
      <c r="E20" s="155"/>
      <c r="F20" s="252"/>
      <c r="G20" s="252"/>
      <c r="H20" s="252"/>
      <c r="I20" s="252"/>
      <c r="J20" s="253"/>
      <c r="K20" s="8"/>
    </row>
    <row r="21" spans="1:11" ht="21" x14ac:dyDescent="0.25">
      <c r="A21" s="7"/>
      <c r="B21" s="153"/>
      <c r="C21" s="154"/>
      <c r="D21" s="154"/>
      <c r="E21" s="155"/>
      <c r="F21" s="252"/>
      <c r="G21" s="252"/>
      <c r="H21" s="252"/>
      <c r="I21" s="252"/>
      <c r="J21" s="253"/>
      <c r="K21" s="8"/>
    </row>
    <row r="22" spans="1:11" ht="37.5" customHeight="1" x14ac:dyDescent="0.2">
      <c r="A22" s="7"/>
      <c r="B22" s="535" t="s">
        <v>218</v>
      </c>
      <c r="C22" s="535"/>
      <c r="D22" s="535"/>
      <c r="E22" s="535"/>
      <c r="F22" s="535"/>
      <c r="G22" s="535"/>
      <c r="H22" s="535"/>
      <c r="I22" s="535"/>
      <c r="J22" s="536"/>
      <c r="K22" s="8"/>
    </row>
    <row r="23" spans="1:11" ht="14.25" customHeight="1" x14ac:dyDescent="0.25">
      <c r="A23" s="7"/>
      <c r="B23" s="153"/>
      <c r="C23" s="154"/>
      <c r="D23" s="154"/>
      <c r="E23" s="155"/>
      <c r="F23" s="252"/>
      <c r="G23" s="252"/>
      <c r="H23" s="252"/>
      <c r="I23" s="252"/>
      <c r="J23" s="253"/>
      <c r="K23" s="8"/>
    </row>
    <row r="24" spans="1:11" ht="21" x14ac:dyDescent="0.25">
      <c r="A24" s="7"/>
      <c r="B24" s="182" t="s">
        <v>216</v>
      </c>
      <c r="C24" s="154"/>
      <c r="D24" s="154"/>
      <c r="E24" s="155"/>
      <c r="F24" s="252"/>
      <c r="G24" s="252"/>
      <c r="H24" s="252"/>
      <c r="I24" s="252"/>
      <c r="J24" s="253"/>
      <c r="K24" s="8"/>
    </row>
    <row r="25" spans="1:11" ht="7.5" customHeight="1" x14ac:dyDescent="0.25">
      <c r="A25" s="7"/>
      <c r="B25" s="179"/>
      <c r="C25" s="154"/>
      <c r="D25" s="154"/>
      <c r="E25" s="155"/>
      <c r="F25" s="252"/>
      <c r="G25" s="252"/>
      <c r="H25" s="252"/>
      <c r="I25" s="252"/>
      <c r="J25" s="253"/>
      <c r="K25" s="8"/>
    </row>
    <row r="26" spans="1:11" ht="29.25" customHeight="1" x14ac:dyDescent="0.2">
      <c r="A26" s="87">
        <v>1</v>
      </c>
      <c r="B26" s="523" t="s">
        <v>502</v>
      </c>
      <c r="C26" s="523"/>
      <c r="D26" s="523"/>
      <c r="E26" s="523"/>
      <c r="F26" s="523"/>
      <c r="G26" s="523"/>
      <c r="H26" s="523"/>
      <c r="I26" s="523"/>
      <c r="J26" s="524"/>
      <c r="K26" s="8"/>
    </row>
    <row r="27" spans="1:11" ht="12" customHeight="1" x14ac:dyDescent="0.2">
      <c r="A27" s="7"/>
      <c r="B27" s="8"/>
      <c r="C27" s="116"/>
      <c r="D27" s="116"/>
      <c r="E27" s="252"/>
      <c r="F27" s="252"/>
      <c r="G27" s="252"/>
      <c r="H27" s="252"/>
      <c r="I27" s="252"/>
      <c r="J27" s="253"/>
      <c r="K27" s="8"/>
    </row>
    <row r="28" spans="1:11" ht="15" customHeight="1" x14ac:dyDescent="0.2">
      <c r="A28" s="7"/>
      <c r="B28" s="499" t="s">
        <v>147</v>
      </c>
      <c r="C28" s="499"/>
      <c r="D28" s="499"/>
      <c r="E28" s="370" t="s">
        <v>179</v>
      </c>
      <c r="F28" s="370"/>
      <c r="G28" s="370"/>
      <c r="H28" s="528" t="s">
        <v>133</v>
      </c>
      <c r="I28" s="528"/>
      <c r="J28" s="529"/>
      <c r="K28" s="8"/>
    </row>
    <row r="29" spans="1:11" ht="190" customHeight="1" x14ac:dyDescent="0.2">
      <c r="A29" s="7"/>
      <c r="B29" s="251">
        <v>1</v>
      </c>
      <c r="C29" s="480" t="s">
        <v>671</v>
      </c>
      <c r="D29" s="480"/>
      <c r="E29" s="474">
        <v>1843</v>
      </c>
      <c r="F29" s="474"/>
      <c r="G29" s="474"/>
      <c r="H29" s="362" t="s">
        <v>702</v>
      </c>
      <c r="I29" s="362"/>
      <c r="J29" s="363"/>
      <c r="K29" s="8"/>
    </row>
    <row r="30" spans="1:11" ht="198" customHeight="1" x14ac:dyDescent="0.2">
      <c r="A30" s="7"/>
      <c r="B30" s="251">
        <v>2</v>
      </c>
      <c r="C30" s="480" t="s">
        <v>672</v>
      </c>
      <c r="D30" s="480"/>
      <c r="E30" s="474">
        <v>1843</v>
      </c>
      <c r="F30" s="474"/>
      <c r="G30" s="474"/>
      <c r="H30" s="362" t="s">
        <v>702</v>
      </c>
      <c r="I30" s="362"/>
      <c r="J30" s="363"/>
      <c r="K30" s="8"/>
    </row>
    <row r="31" spans="1:11" ht="128" customHeight="1" x14ac:dyDescent="0.2">
      <c r="A31" s="7"/>
      <c r="B31" s="251">
        <v>3</v>
      </c>
      <c r="C31" s="480" t="s">
        <v>673</v>
      </c>
      <c r="D31" s="480"/>
      <c r="E31" s="474">
        <v>6745.2</v>
      </c>
      <c r="F31" s="474"/>
      <c r="G31" s="474"/>
      <c r="H31" s="362" t="s">
        <v>747</v>
      </c>
      <c r="I31" s="362"/>
      <c r="J31" s="363"/>
      <c r="K31" s="8"/>
    </row>
    <row r="32" spans="1:11" ht="71" customHeight="1" x14ac:dyDescent="0.2">
      <c r="A32" s="7"/>
      <c r="B32" s="251">
        <v>4</v>
      </c>
      <c r="C32" s="480" t="s">
        <v>674</v>
      </c>
      <c r="D32" s="480"/>
      <c r="E32" s="474">
        <v>2024</v>
      </c>
      <c r="F32" s="474"/>
      <c r="G32" s="474"/>
      <c r="H32" s="362" t="s">
        <v>701</v>
      </c>
      <c r="I32" s="362"/>
      <c r="J32" s="363"/>
      <c r="K32" s="8"/>
    </row>
    <row r="33" spans="1:11" ht="37" customHeight="1" x14ac:dyDescent="0.2">
      <c r="A33" s="7"/>
      <c r="B33" s="251">
        <v>5</v>
      </c>
      <c r="C33" s="480" t="s">
        <v>675</v>
      </c>
      <c r="D33" s="480"/>
      <c r="E33" s="474">
        <f>365*24*(5/12)</f>
        <v>3650</v>
      </c>
      <c r="F33" s="474"/>
      <c r="G33" s="474"/>
      <c r="H33" s="362" t="s">
        <v>743</v>
      </c>
      <c r="I33" s="362"/>
      <c r="J33" s="363"/>
      <c r="K33" s="8"/>
    </row>
    <row r="34" spans="1:11" ht="35" customHeight="1" x14ac:dyDescent="0.2">
      <c r="A34" s="7"/>
      <c r="B34" s="251">
        <v>6</v>
      </c>
      <c r="C34" s="480" t="s">
        <v>679</v>
      </c>
      <c r="D34" s="480"/>
      <c r="E34" s="474">
        <f>365*24*(5/12)</f>
        <v>3650</v>
      </c>
      <c r="F34" s="474"/>
      <c r="G34" s="474"/>
      <c r="H34" s="362" t="s">
        <v>743</v>
      </c>
      <c r="I34" s="362"/>
      <c r="J34" s="363"/>
      <c r="K34" s="8"/>
    </row>
    <row r="35" spans="1:11" ht="24.75" customHeight="1" x14ac:dyDescent="0.2">
      <c r="A35" s="7"/>
      <c r="B35" s="251">
        <v>7</v>
      </c>
      <c r="C35" s="480"/>
      <c r="D35" s="480"/>
      <c r="E35" s="474"/>
      <c r="F35" s="474"/>
      <c r="G35" s="474"/>
      <c r="H35" s="362"/>
      <c r="I35" s="362"/>
      <c r="J35" s="363"/>
      <c r="K35" s="8"/>
    </row>
    <row r="36" spans="1:11" ht="24.75" customHeight="1" x14ac:dyDescent="0.2">
      <c r="A36" s="7"/>
      <c r="B36" s="251">
        <v>8</v>
      </c>
      <c r="C36" s="480"/>
      <c r="D36" s="480"/>
      <c r="E36" s="474"/>
      <c r="F36" s="474"/>
      <c r="G36" s="474"/>
      <c r="H36" s="362"/>
      <c r="I36" s="362"/>
      <c r="J36" s="363"/>
      <c r="K36" s="8"/>
    </row>
    <row r="37" spans="1:11" ht="12" customHeight="1" x14ac:dyDescent="0.2">
      <c r="A37" s="114"/>
      <c r="B37" s="131"/>
      <c r="C37" s="131"/>
      <c r="D37" s="131"/>
      <c r="E37" s="132"/>
      <c r="F37" s="132"/>
      <c r="G37" s="132"/>
      <c r="H37" s="132"/>
      <c r="I37" s="132"/>
      <c r="J37" s="255"/>
      <c r="K37" s="8"/>
    </row>
    <row r="38" spans="1:11" ht="30" customHeight="1" x14ac:dyDescent="0.2">
      <c r="A38" s="87">
        <v>2</v>
      </c>
      <c r="B38" s="523" t="s">
        <v>503</v>
      </c>
      <c r="C38" s="523"/>
      <c r="D38" s="523"/>
      <c r="E38" s="523"/>
      <c r="F38" s="523"/>
      <c r="G38" s="523"/>
      <c r="H38" s="523"/>
      <c r="I38" s="523"/>
      <c r="J38" s="524"/>
      <c r="K38" s="8"/>
    </row>
    <row r="39" spans="1:11" ht="9" customHeight="1" x14ac:dyDescent="0.2">
      <c r="A39" s="7"/>
      <c r="B39" s="8"/>
      <c r="C39" s="116"/>
      <c r="D39" s="116"/>
      <c r="E39" s="252"/>
      <c r="F39" s="252"/>
      <c r="G39" s="252"/>
      <c r="H39" s="252"/>
      <c r="I39" s="252"/>
      <c r="J39" s="253"/>
      <c r="K39" s="8"/>
    </row>
    <row r="40" spans="1:11" ht="15" customHeight="1" x14ac:dyDescent="0.2">
      <c r="A40" s="7"/>
      <c r="B40" s="499" t="s">
        <v>147</v>
      </c>
      <c r="C40" s="499"/>
      <c r="D40" s="499"/>
      <c r="E40" s="370" t="s">
        <v>153</v>
      </c>
      <c r="F40" s="370"/>
      <c r="G40" s="370"/>
      <c r="H40" s="528" t="s">
        <v>133</v>
      </c>
      <c r="I40" s="528"/>
      <c r="J40" s="529"/>
      <c r="K40" s="8"/>
    </row>
    <row r="41" spans="1:11" ht="20" customHeight="1" x14ac:dyDescent="0.2">
      <c r="A41" s="7"/>
      <c r="B41" s="251">
        <v>1</v>
      </c>
      <c r="C41" s="480" t="s">
        <v>671</v>
      </c>
      <c r="D41" s="480"/>
      <c r="E41" s="362" t="s">
        <v>703</v>
      </c>
      <c r="F41" s="362"/>
      <c r="G41" s="362"/>
      <c r="H41" s="467" t="s">
        <v>588</v>
      </c>
      <c r="I41" s="468"/>
      <c r="J41" s="479"/>
      <c r="K41" s="8"/>
    </row>
    <row r="42" spans="1:11" ht="20.25" customHeight="1" x14ac:dyDescent="0.2">
      <c r="A42" s="7"/>
      <c r="B42" s="251">
        <v>2</v>
      </c>
      <c r="C42" s="480" t="s">
        <v>672</v>
      </c>
      <c r="D42" s="480"/>
      <c r="E42" s="362" t="s">
        <v>703</v>
      </c>
      <c r="F42" s="362"/>
      <c r="G42" s="362"/>
      <c r="H42" s="467" t="s">
        <v>588</v>
      </c>
      <c r="I42" s="468"/>
      <c r="J42" s="479"/>
      <c r="K42" s="8"/>
    </row>
    <row r="43" spans="1:11" ht="20.25" customHeight="1" x14ac:dyDescent="0.2">
      <c r="A43" s="7"/>
      <c r="B43" s="251">
        <v>3</v>
      </c>
      <c r="C43" s="480" t="s">
        <v>673</v>
      </c>
      <c r="D43" s="480"/>
      <c r="E43" s="362" t="s">
        <v>703</v>
      </c>
      <c r="F43" s="362"/>
      <c r="G43" s="362"/>
      <c r="H43" s="467" t="s">
        <v>588</v>
      </c>
      <c r="I43" s="468"/>
      <c r="J43" s="479"/>
      <c r="K43" s="8"/>
    </row>
    <row r="44" spans="1:11" ht="40" customHeight="1" x14ac:dyDescent="0.2">
      <c r="A44" s="7"/>
      <c r="B44" s="251">
        <v>4</v>
      </c>
      <c r="C44" s="480" t="s">
        <v>674</v>
      </c>
      <c r="D44" s="480"/>
      <c r="E44" s="362" t="s">
        <v>704</v>
      </c>
      <c r="F44" s="362"/>
      <c r="G44" s="362"/>
      <c r="H44" s="467" t="s">
        <v>588</v>
      </c>
      <c r="I44" s="468"/>
      <c r="J44" s="479"/>
      <c r="K44" s="8"/>
    </row>
    <row r="45" spans="1:11" ht="40" customHeight="1" x14ac:dyDescent="0.2">
      <c r="A45" s="7"/>
      <c r="B45" s="251">
        <v>5</v>
      </c>
      <c r="C45" s="480" t="s">
        <v>675</v>
      </c>
      <c r="D45" s="480"/>
      <c r="E45" s="362" t="s">
        <v>705</v>
      </c>
      <c r="F45" s="362"/>
      <c r="G45" s="362"/>
      <c r="H45" s="467" t="s">
        <v>588</v>
      </c>
      <c r="I45" s="468"/>
      <c r="J45" s="479"/>
      <c r="K45" s="8"/>
    </row>
    <row r="46" spans="1:11" ht="40" customHeight="1" x14ac:dyDescent="0.2">
      <c r="A46" s="7"/>
      <c r="B46" s="251">
        <v>6</v>
      </c>
      <c r="C46" s="480" t="s">
        <v>679</v>
      </c>
      <c r="D46" s="480"/>
      <c r="E46" s="362" t="s">
        <v>706</v>
      </c>
      <c r="F46" s="362"/>
      <c r="G46" s="362"/>
      <c r="H46" s="467" t="s">
        <v>588</v>
      </c>
      <c r="I46" s="468"/>
      <c r="J46" s="479"/>
      <c r="K46" s="8"/>
    </row>
    <row r="47" spans="1:11" ht="20.25" customHeight="1" x14ac:dyDescent="0.2">
      <c r="A47" s="7"/>
      <c r="B47" s="251">
        <v>7</v>
      </c>
      <c r="C47" s="480"/>
      <c r="D47" s="480"/>
      <c r="E47" s="362"/>
      <c r="F47" s="362"/>
      <c r="G47" s="362"/>
      <c r="H47" s="362"/>
      <c r="I47" s="362"/>
      <c r="J47" s="363"/>
      <c r="K47" s="8"/>
    </row>
    <row r="48" spans="1:11" ht="20.25" customHeight="1" x14ac:dyDescent="0.2">
      <c r="A48" s="7"/>
      <c r="B48" s="251">
        <v>8</v>
      </c>
      <c r="C48" s="480"/>
      <c r="D48" s="480"/>
      <c r="E48" s="362"/>
      <c r="F48" s="362"/>
      <c r="G48" s="362"/>
      <c r="H48" s="362"/>
      <c r="I48" s="362"/>
      <c r="J48" s="363"/>
      <c r="K48" s="8"/>
    </row>
    <row r="49" spans="1:11" x14ac:dyDescent="0.2">
      <c r="A49" s="114"/>
      <c r="B49" s="131"/>
      <c r="C49" s="131"/>
      <c r="D49" s="131"/>
      <c r="E49" s="132"/>
      <c r="F49" s="132"/>
      <c r="G49" s="132"/>
      <c r="H49" s="132"/>
      <c r="I49" s="132"/>
      <c r="J49" s="255"/>
      <c r="K49" s="8"/>
    </row>
    <row r="50" spans="1:11" ht="21" x14ac:dyDescent="0.25">
      <c r="A50" s="7"/>
      <c r="B50" s="179" t="s">
        <v>214</v>
      </c>
      <c r="C50" s="154"/>
      <c r="D50" s="154"/>
      <c r="E50" s="155"/>
      <c r="F50" s="252"/>
      <c r="G50" s="252"/>
      <c r="H50" s="252"/>
      <c r="I50" s="252"/>
      <c r="J50" s="253"/>
      <c r="K50" s="8"/>
    </row>
    <row r="51" spans="1:11" ht="8.25" customHeight="1" x14ac:dyDescent="0.2">
      <c r="A51" s="7"/>
      <c r="B51" s="57"/>
      <c r="C51" s="116"/>
      <c r="D51" s="116"/>
      <c r="E51" s="252"/>
      <c r="F51" s="252"/>
      <c r="G51" s="252"/>
      <c r="H51" s="252"/>
      <c r="I51" s="252"/>
      <c r="J51" s="253"/>
      <c r="K51" s="8"/>
    </row>
    <row r="52" spans="1:11" ht="53.25" customHeight="1" x14ac:dyDescent="0.2">
      <c r="A52" s="87">
        <v>3</v>
      </c>
      <c r="B52" s="523" t="s">
        <v>159</v>
      </c>
      <c r="C52" s="523"/>
      <c r="D52" s="523"/>
      <c r="E52" s="523"/>
      <c r="F52" s="523"/>
      <c r="G52" s="523"/>
      <c r="H52" s="523"/>
      <c r="I52" s="523"/>
      <c r="J52" s="253"/>
      <c r="K52" s="8"/>
    </row>
    <row r="53" spans="1:11" ht="9" customHeight="1" x14ac:dyDescent="0.2">
      <c r="A53" s="7"/>
      <c r="B53" s="8"/>
      <c r="C53" s="116"/>
      <c r="D53" s="116"/>
      <c r="E53" s="252"/>
      <c r="F53" s="252"/>
      <c r="G53" s="252"/>
      <c r="H53" s="252"/>
      <c r="I53" s="252"/>
      <c r="J53" s="253"/>
      <c r="K53" s="8"/>
    </row>
    <row r="54" spans="1:11" ht="15" customHeight="1" x14ac:dyDescent="0.2">
      <c r="A54" s="7"/>
      <c r="B54" s="499" t="s">
        <v>147</v>
      </c>
      <c r="C54" s="499"/>
      <c r="D54" s="499"/>
      <c r="E54" s="528" t="s">
        <v>148</v>
      </c>
      <c r="F54" s="528"/>
      <c r="G54" s="528"/>
      <c r="H54" s="528"/>
      <c r="I54" s="528"/>
      <c r="J54" s="529"/>
      <c r="K54" s="8"/>
    </row>
    <row r="55" spans="1:11" x14ac:dyDescent="0.2">
      <c r="A55" s="7"/>
      <c r="B55" s="251">
        <v>1</v>
      </c>
      <c r="C55" s="480" t="s">
        <v>671</v>
      </c>
      <c r="D55" s="480"/>
      <c r="E55" s="362" t="s">
        <v>681</v>
      </c>
      <c r="F55" s="362"/>
      <c r="G55" s="362"/>
      <c r="H55" s="362"/>
      <c r="I55" s="362"/>
      <c r="J55" s="363"/>
      <c r="K55" s="8"/>
    </row>
    <row r="56" spans="1:11" x14ac:dyDescent="0.2">
      <c r="A56" s="7"/>
      <c r="B56" s="251">
        <v>2</v>
      </c>
      <c r="C56" s="480" t="s">
        <v>672</v>
      </c>
      <c r="D56" s="480"/>
      <c r="E56" s="362" t="s">
        <v>681</v>
      </c>
      <c r="F56" s="362"/>
      <c r="G56" s="362"/>
      <c r="H56" s="362"/>
      <c r="I56" s="362"/>
      <c r="J56" s="363"/>
      <c r="K56" s="8"/>
    </row>
    <row r="57" spans="1:11" ht="17" customHeight="1" x14ac:dyDescent="0.2">
      <c r="A57" s="7"/>
      <c r="B57" s="251">
        <v>3</v>
      </c>
      <c r="C57" s="480" t="s">
        <v>673</v>
      </c>
      <c r="D57" s="480"/>
      <c r="E57" s="362" t="s">
        <v>755</v>
      </c>
      <c r="F57" s="362"/>
      <c r="G57" s="362"/>
      <c r="H57" s="362"/>
      <c r="I57" s="362"/>
      <c r="J57" s="363"/>
      <c r="K57" s="8"/>
    </row>
    <row r="58" spans="1:11" x14ac:dyDescent="0.2">
      <c r="A58" s="7"/>
      <c r="B58" s="251">
        <v>4</v>
      </c>
      <c r="C58" s="480" t="s">
        <v>674</v>
      </c>
      <c r="D58" s="480"/>
      <c r="E58" s="362" t="s">
        <v>712</v>
      </c>
      <c r="F58" s="362"/>
      <c r="G58" s="362"/>
      <c r="H58" s="362"/>
      <c r="I58" s="362"/>
      <c r="J58" s="363"/>
      <c r="K58" s="8"/>
    </row>
    <row r="59" spans="1:11" x14ac:dyDescent="0.2">
      <c r="A59" s="7"/>
      <c r="B59" s="251">
        <v>5</v>
      </c>
      <c r="C59" s="480" t="s">
        <v>675</v>
      </c>
      <c r="D59" s="480"/>
      <c r="E59" s="362" t="s">
        <v>713</v>
      </c>
      <c r="F59" s="362"/>
      <c r="G59" s="362"/>
      <c r="H59" s="362"/>
      <c r="I59" s="362"/>
      <c r="J59" s="363"/>
      <c r="K59" s="8"/>
    </row>
    <row r="60" spans="1:11" ht="19" customHeight="1" x14ac:dyDescent="0.2">
      <c r="A60" s="7"/>
      <c r="B60" s="251">
        <v>6</v>
      </c>
      <c r="C60" s="480" t="s">
        <v>679</v>
      </c>
      <c r="D60" s="480"/>
      <c r="E60" s="362" t="s">
        <v>714</v>
      </c>
      <c r="F60" s="362"/>
      <c r="G60" s="362"/>
      <c r="H60" s="362"/>
      <c r="I60" s="362"/>
      <c r="J60" s="363"/>
      <c r="K60" s="8"/>
    </row>
    <row r="61" spans="1:11" x14ac:dyDescent="0.2">
      <c r="A61" s="7"/>
      <c r="B61" s="251">
        <v>7</v>
      </c>
      <c r="C61" s="480"/>
      <c r="D61" s="480"/>
      <c r="E61" s="362"/>
      <c r="F61" s="362"/>
      <c r="G61" s="362"/>
      <c r="H61" s="362"/>
      <c r="I61" s="362"/>
      <c r="J61" s="363"/>
      <c r="K61" s="8"/>
    </row>
    <row r="62" spans="1:11" x14ac:dyDescent="0.2">
      <c r="A62" s="7"/>
      <c r="B62" s="251">
        <v>8</v>
      </c>
      <c r="C62" s="480"/>
      <c r="D62" s="480"/>
      <c r="E62" s="477"/>
      <c r="F62" s="477"/>
      <c r="G62" s="477"/>
      <c r="H62" s="477"/>
      <c r="I62" s="477"/>
      <c r="J62" s="478"/>
      <c r="K62" s="8"/>
    </row>
    <row r="63" spans="1:11" s="3" customFormat="1" x14ac:dyDescent="0.2">
      <c r="A63" s="114"/>
      <c r="B63" s="131"/>
      <c r="C63" s="131"/>
      <c r="D63" s="131"/>
      <c r="E63" s="132"/>
      <c r="F63" s="132"/>
      <c r="G63" s="132"/>
      <c r="H63" s="132"/>
      <c r="I63" s="132"/>
      <c r="J63" s="255"/>
      <c r="K63" s="128"/>
    </row>
    <row r="64" spans="1:11" s="3" customFormat="1" ht="34.5" customHeight="1" x14ac:dyDescent="0.2">
      <c r="A64" s="87">
        <v>4</v>
      </c>
      <c r="B64" s="523" t="s">
        <v>158</v>
      </c>
      <c r="C64" s="523"/>
      <c r="D64" s="523"/>
      <c r="E64" s="523"/>
      <c r="F64" s="523"/>
      <c r="G64" s="523"/>
      <c r="H64" s="523"/>
      <c r="I64" s="523"/>
      <c r="J64" s="253"/>
      <c r="K64" s="128"/>
    </row>
    <row r="65" spans="1:11" s="3" customFormat="1" ht="10.5" customHeight="1" x14ac:dyDescent="0.2">
      <c r="A65" s="7"/>
      <c r="B65" s="8"/>
      <c r="C65" s="116"/>
      <c r="D65" s="116"/>
      <c r="E65" s="252"/>
      <c r="F65" s="252"/>
      <c r="G65" s="252"/>
      <c r="H65" s="252"/>
      <c r="I65" s="252"/>
      <c r="J65" s="253"/>
      <c r="K65" s="128"/>
    </row>
    <row r="66" spans="1:11" s="3" customFormat="1" ht="42.75" customHeight="1" x14ac:dyDescent="0.2">
      <c r="A66" s="7"/>
      <c r="B66" s="525" t="s">
        <v>147</v>
      </c>
      <c r="C66" s="525"/>
      <c r="D66" s="525"/>
      <c r="E66" s="117" t="s">
        <v>154</v>
      </c>
      <c r="F66" s="117" t="s">
        <v>155</v>
      </c>
      <c r="G66" s="526" t="s">
        <v>156</v>
      </c>
      <c r="H66" s="526"/>
      <c r="I66" s="526"/>
      <c r="J66" s="527"/>
      <c r="K66" s="128"/>
    </row>
    <row r="67" spans="1:11" s="3" customFormat="1" ht="117" customHeight="1" x14ac:dyDescent="0.2">
      <c r="A67" s="7"/>
      <c r="B67" s="251">
        <v>1</v>
      </c>
      <c r="C67" s="480" t="s">
        <v>671</v>
      </c>
      <c r="D67" s="480"/>
      <c r="E67" s="308">
        <v>391.5</v>
      </c>
      <c r="F67" s="308">
        <v>0.21249999999999999</v>
      </c>
      <c r="G67" s="362" t="s">
        <v>708</v>
      </c>
      <c r="H67" s="362"/>
      <c r="I67" s="362"/>
      <c r="J67" s="363"/>
      <c r="K67" s="128"/>
    </row>
    <row r="68" spans="1:11" s="3" customFormat="1" ht="89" customHeight="1" x14ac:dyDescent="0.2">
      <c r="A68" s="7"/>
      <c r="B68" s="251">
        <v>2</v>
      </c>
      <c r="C68" s="480" t="s">
        <v>672</v>
      </c>
      <c r="D68" s="480"/>
      <c r="E68" s="308">
        <v>694</v>
      </c>
      <c r="F68" s="308">
        <v>0.37659999999999999</v>
      </c>
      <c r="G68" s="362" t="s">
        <v>707</v>
      </c>
      <c r="H68" s="362"/>
      <c r="I68" s="362"/>
      <c r="J68" s="363"/>
      <c r="K68" s="128"/>
    </row>
    <row r="69" spans="1:11" s="3" customFormat="1" ht="56" customHeight="1" x14ac:dyDescent="0.2">
      <c r="A69" s="7"/>
      <c r="B69" s="251">
        <v>3</v>
      </c>
      <c r="C69" s="480" t="s">
        <v>673</v>
      </c>
      <c r="D69" s="480"/>
      <c r="E69" s="308">
        <v>479.5</v>
      </c>
      <c r="F69" s="308">
        <v>7.109E-2</v>
      </c>
      <c r="G69" s="362" t="s">
        <v>745</v>
      </c>
      <c r="H69" s="362"/>
      <c r="I69" s="362"/>
      <c r="J69" s="363"/>
      <c r="K69" s="128"/>
    </row>
    <row r="70" spans="1:11" s="3" customFormat="1" ht="175" customHeight="1" x14ac:dyDescent="0.2">
      <c r="A70" s="7"/>
      <c r="B70" s="251">
        <v>4</v>
      </c>
      <c r="C70" s="480" t="s">
        <v>674</v>
      </c>
      <c r="D70" s="480"/>
      <c r="E70" s="308">
        <v>1680</v>
      </c>
      <c r="F70" s="308">
        <v>0.83</v>
      </c>
      <c r="G70" s="362" t="s">
        <v>723</v>
      </c>
      <c r="H70" s="362"/>
      <c r="I70" s="362"/>
      <c r="J70" s="363"/>
      <c r="K70" s="128"/>
    </row>
    <row r="71" spans="1:11" s="3" customFormat="1" ht="48" customHeight="1" x14ac:dyDescent="0.2">
      <c r="A71" s="7"/>
      <c r="B71" s="251">
        <v>5</v>
      </c>
      <c r="C71" s="480" t="s">
        <v>675</v>
      </c>
      <c r="D71" s="480"/>
      <c r="E71" s="308">
        <v>4827</v>
      </c>
      <c r="F71" s="308">
        <v>1.3225</v>
      </c>
      <c r="G71" s="362" t="s">
        <v>750</v>
      </c>
      <c r="H71" s="362"/>
      <c r="I71" s="362"/>
      <c r="J71" s="363"/>
      <c r="K71" s="128"/>
    </row>
    <row r="72" spans="1:11" s="3" customFormat="1" ht="49" customHeight="1" x14ac:dyDescent="0.2">
      <c r="A72" s="7"/>
      <c r="B72" s="251">
        <v>6</v>
      </c>
      <c r="C72" s="480" t="s">
        <v>679</v>
      </c>
      <c r="D72" s="480"/>
      <c r="E72" s="308">
        <v>4827</v>
      </c>
      <c r="F72" s="308">
        <v>1.3225</v>
      </c>
      <c r="G72" s="362" t="s">
        <v>750</v>
      </c>
      <c r="H72" s="362"/>
      <c r="I72" s="362"/>
      <c r="J72" s="363"/>
      <c r="K72" s="128"/>
    </row>
    <row r="73" spans="1:11" s="3" customFormat="1" ht="20.25" customHeight="1" x14ac:dyDescent="0.2">
      <c r="A73" s="7"/>
      <c r="B73" s="251">
        <v>7</v>
      </c>
      <c r="C73" s="480"/>
      <c r="D73" s="480"/>
      <c r="E73" s="308"/>
      <c r="F73" s="308"/>
      <c r="G73" s="362"/>
      <c r="H73" s="362"/>
      <c r="I73" s="362"/>
      <c r="J73" s="363"/>
      <c r="K73" s="128"/>
    </row>
    <row r="74" spans="1:11" s="3" customFormat="1" ht="20.25" customHeight="1" x14ac:dyDescent="0.2">
      <c r="A74" s="7"/>
      <c r="B74" s="251">
        <v>8</v>
      </c>
      <c r="C74" s="480"/>
      <c r="D74" s="480"/>
      <c r="E74" s="180"/>
      <c r="F74" s="180"/>
      <c r="G74" s="362"/>
      <c r="H74" s="362"/>
      <c r="I74" s="362"/>
      <c r="J74" s="363"/>
      <c r="K74" s="128"/>
    </row>
    <row r="75" spans="1:11" s="3" customFormat="1" x14ac:dyDescent="0.2">
      <c r="A75" s="114"/>
      <c r="B75" s="131"/>
      <c r="C75" s="131"/>
      <c r="D75" s="131"/>
      <c r="E75" s="133"/>
      <c r="F75" s="133"/>
      <c r="G75" s="91"/>
      <c r="H75" s="91"/>
      <c r="I75" s="91"/>
      <c r="J75" s="92"/>
      <c r="K75" s="128"/>
    </row>
    <row r="76" spans="1:11" s="3" customFormat="1" ht="30" customHeight="1" x14ac:dyDescent="0.2">
      <c r="A76" s="87">
        <v>5</v>
      </c>
      <c r="B76" s="523" t="s">
        <v>217</v>
      </c>
      <c r="C76" s="523"/>
      <c r="D76" s="523"/>
      <c r="E76" s="523"/>
      <c r="F76" s="523"/>
      <c r="G76" s="523"/>
      <c r="H76" s="523"/>
      <c r="I76" s="523"/>
      <c r="J76" s="253"/>
      <c r="K76" s="128"/>
    </row>
    <row r="77" spans="1:11" s="3" customFormat="1" x14ac:dyDescent="0.2">
      <c r="A77" s="7"/>
      <c r="B77" s="8"/>
      <c r="C77" s="116"/>
      <c r="D77" s="116"/>
      <c r="E77" s="252"/>
      <c r="F77" s="252"/>
      <c r="G77" s="252"/>
      <c r="H77" s="252"/>
      <c r="I77" s="252"/>
      <c r="J77" s="253"/>
      <c r="K77" s="128"/>
    </row>
    <row r="78" spans="1:11" s="3" customFormat="1" ht="33" customHeight="1" x14ac:dyDescent="0.2">
      <c r="A78" s="7"/>
      <c r="B78" s="525" t="s">
        <v>147</v>
      </c>
      <c r="C78" s="525"/>
      <c r="D78" s="525"/>
      <c r="E78" s="528" t="s">
        <v>173</v>
      </c>
      <c r="F78" s="528"/>
      <c r="G78" s="526" t="s">
        <v>174</v>
      </c>
      <c r="H78" s="526"/>
      <c r="I78" s="526"/>
      <c r="J78" s="527"/>
      <c r="K78" s="128"/>
    </row>
    <row r="79" spans="1:11" s="3" customFormat="1" ht="50" customHeight="1" x14ac:dyDescent="0.2">
      <c r="A79" s="7"/>
      <c r="B79" s="251">
        <v>1</v>
      </c>
      <c r="C79" s="480" t="s">
        <v>671</v>
      </c>
      <c r="D79" s="480"/>
      <c r="E79" s="530">
        <v>0</v>
      </c>
      <c r="F79" s="530"/>
      <c r="G79" s="362" t="s">
        <v>715</v>
      </c>
      <c r="H79" s="362"/>
      <c r="I79" s="362"/>
      <c r="J79" s="363"/>
      <c r="K79" s="128"/>
    </row>
    <row r="80" spans="1:11" s="3" customFormat="1" ht="47" customHeight="1" x14ac:dyDescent="0.2">
      <c r="A80" s="7"/>
      <c r="B80" s="251">
        <v>2</v>
      </c>
      <c r="C80" s="480" t="s">
        <v>672</v>
      </c>
      <c r="D80" s="480"/>
      <c r="E80" s="530">
        <v>0</v>
      </c>
      <c r="F80" s="530"/>
      <c r="G80" s="362" t="s">
        <v>715</v>
      </c>
      <c r="H80" s="362"/>
      <c r="I80" s="362"/>
      <c r="J80" s="363"/>
      <c r="K80" s="128"/>
    </row>
    <row r="81" spans="1:11" s="3" customFormat="1" ht="49" customHeight="1" x14ac:dyDescent="0.2">
      <c r="A81" s="7"/>
      <c r="B81" s="251">
        <v>3</v>
      </c>
      <c r="C81" s="480" t="s">
        <v>673</v>
      </c>
      <c r="D81" s="480"/>
      <c r="E81" s="530">
        <v>0</v>
      </c>
      <c r="F81" s="530"/>
      <c r="G81" s="362" t="s">
        <v>715</v>
      </c>
      <c r="H81" s="362"/>
      <c r="I81" s="362"/>
      <c r="J81" s="363"/>
      <c r="K81" s="128"/>
    </row>
    <row r="82" spans="1:11" s="3" customFormat="1" ht="66" customHeight="1" x14ac:dyDescent="0.2">
      <c r="A82" s="7"/>
      <c r="B82" s="251">
        <v>4</v>
      </c>
      <c r="C82" s="480" t="s">
        <v>674</v>
      </c>
      <c r="D82" s="480"/>
      <c r="E82" s="530">
        <v>0</v>
      </c>
      <c r="F82" s="530"/>
      <c r="G82" s="362" t="s">
        <v>716</v>
      </c>
      <c r="H82" s="362"/>
      <c r="I82" s="362"/>
      <c r="J82" s="363"/>
      <c r="K82" s="128"/>
    </row>
    <row r="83" spans="1:11" s="3" customFormat="1" ht="66" customHeight="1" x14ac:dyDescent="0.2">
      <c r="A83" s="7"/>
      <c r="B83" s="251">
        <v>5</v>
      </c>
      <c r="C83" s="480" t="s">
        <v>675</v>
      </c>
      <c r="D83" s="480"/>
      <c r="E83" s="530">
        <v>0</v>
      </c>
      <c r="F83" s="530"/>
      <c r="G83" s="362" t="s">
        <v>717</v>
      </c>
      <c r="H83" s="362"/>
      <c r="I83" s="362"/>
      <c r="J83" s="363"/>
      <c r="K83" s="128"/>
    </row>
    <row r="84" spans="1:11" s="3" customFormat="1" ht="68" customHeight="1" x14ac:dyDescent="0.2">
      <c r="A84" s="7"/>
      <c r="B84" s="251">
        <v>6</v>
      </c>
      <c r="C84" s="480" t="s">
        <v>679</v>
      </c>
      <c r="D84" s="480"/>
      <c r="E84" s="530">
        <v>0</v>
      </c>
      <c r="F84" s="530"/>
      <c r="G84" s="362" t="s">
        <v>718</v>
      </c>
      <c r="H84" s="362"/>
      <c r="I84" s="362"/>
      <c r="J84" s="363"/>
      <c r="K84" s="128"/>
    </row>
    <row r="85" spans="1:11" s="3" customFormat="1" x14ac:dyDescent="0.2">
      <c r="A85" s="7"/>
      <c r="B85" s="251">
        <v>7</v>
      </c>
      <c r="C85" s="480"/>
      <c r="D85" s="480"/>
      <c r="E85" s="474"/>
      <c r="F85" s="474"/>
      <c r="G85" s="362"/>
      <c r="H85" s="362"/>
      <c r="I85" s="362"/>
      <c r="J85" s="363"/>
      <c r="K85" s="128"/>
    </row>
    <row r="86" spans="1:11" s="3" customFormat="1" x14ac:dyDescent="0.2">
      <c r="A86" s="7"/>
      <c r="B86" s="251">
        <v>8</v>
      </c>
      <c r="C86" s="480"/>
      <c r="D86" s="480"/>
      <c r="E86" s="474"/>
      <c r="F86" s="474"/>
      <c r="G86" s="362"/>
      <c r="H86" s="362"/>
      <c r="I86" s="362"/>
      <c r="J86" s="363"/>
      <c r="K86" s="128"/>
    </row>
    <row r="87" spans="1:11" s="3" customFormat="1" x14ac:dyDescent="0.2">
      <c r="A87" s="7"/>
      <c r="B87" s="8"/>
      <c r="C87" s="8"/>
      <c r="D87" s="8"/>
      <c r="E87" s="8"/>
      <c r="F87" s="8"/>
      <c r="G87" s="8"/>
      <c r="H87" s="8"/>
      <c r="I87" s="8"/>
      <c r="J87" s="9"/>
      <c r="K87" s="128"/>
    </row>
    <row r="88" spans="1:11" ht="21" x14ac:dyDescent="0.25">
      <c r="A88" s="7"/>
      <c r="B88" s="179" t="s">
        <v>215</v>
      </c>
      <c r="C88" s="154"/>
      <c r="D88" s="154"/>
      <c r="E88" s="155"/>
      <c r="F88" s="252"/>
      <c r="G88" s="252"/>
      <c r="H88" s="252"/>
      <c r="I88" s="252"/>
      <c r="J88" s="253"/>
      <c r="K88" s="8"/>
    </row>
    <row r="89" spans="1:11" ht="12.75" customHeight="1" x14ac:dyDescent="0.25">
      <c r="A89" s="7"/>
      <c r="B89" s="179"/>
      <c r="C89" s="154"/>
      <c r="D89" s="154"/>
      <c r="E89" s="155"/>
      <c r="F89" s="252"/>
      <c r="G89" s="252"/>
      <c r="H89" s="252"/>
      <c r="I89" s="252"/>
      <c r="J89" s="253"/>
      <c r="K89" s="8"/>
    </row>
    <row r="90" spans="1:11" ht="61.5" customHeight="1" x14ac:dyDescent="0.2">
      <c r="A90" s="87">
        <v>6</v>
      </c>
      <c r="B90" s="523" t="s">
        <v>748</v>
      </c>
      <c r="C90" s="523"/>
      <c r="D90" s="523"/>
      <c r="E90" s="523"/>
      <c r="F90" s="523"/>
      <c r="G90" s="523"/>
      <c r="H90" s="523"/>
      <c r="I90" s="523"/>
      <c r="J90" s="253"/>
      <c r="K90" s="8"/>
    </row>
    <row r="91" spans="1:11" x14ac:dyDescent="0.2">
      <c r="A91" s="7"/>
      <c r="B91" s="8"/>
      <c r="C91" s="116"/>
      <c r="D91" s="116"/>
      <c r="E91" s="252"/>
      <c r="F91" s="252"/>
      <c r="G91" s="252"/>
      <c r="H91" s="252"/>
      <c r="I91" s="252"/>
      <c r="J91" s="253"/>
      <c r="K91" s="8"/>
    </row>
    <row r="92" spans="1:11" x14ac:dyDescent="0.2">
      <c r="A92" s="7"/>
      <c r="B92" s="499" t="s">
        <v>147</v>
      </c>
      <c r="C92" s="499"/>
      <c r="D92" s="499"/>
      <c r="E92" s="462" t="s">
        <v>150</v>
      </c>
      <c r="F92" s="463"/>
      <c r="G92" s="463"/>
      <c r="H92" s="463"/>
      <c r="I92" s="463"/>
      <c r="J92" s="508"/>
      <c r="K92" s="8"/>
    </row>
    <row r="93" spans="1:11" x14ac:dyDescent="0.2">
      <c r="A93" s="7"/>
      <c r="B93" s="251">
        <v>1</v>
      </c>
      <c r="C93" s="480" t="s">
        <v>671</v>
      </c>
      <c r="D93" s="480"/>
      <c r="E93" s="467" t="s">
        <v>682</v>
      </c>
      <c r="F93" s="468"/>
      <c r="G93" s="468"/>
      <c r="H93" s="468"/>
      <c r="I93" s="468"/>
      <c r="J93" s="479"/>
      <c r="K93" s="8"/>
    </row>
    <row r="94" spans="1:11" x14ac:dyDescent="0.2">
      <c r="A94" s="7"/>
      <c r="B94" s="251">
        <v>2</v>
      </c>
      <c r="C94" s="480" t="s">
        <v>672</v>
      </c>
      <c r="D94" s="480"/>
      <c r="E94" s="467" t="s">
        <v>683</v>
      </c>
      <c r="F94" s="468"/>
      <c r="G94" s="468"/>
      <c r="H94" s="468"/>
      <c r="I94" s="468"/>
      <c r="J94" s="479"/>
      <c r="K94" s="8"/>
    </row>
    <row r="95" spans="1:11" ht="52" customHeight="1" x14ac:dyDescent="0.2">
      <c r="A95" s="7"/>
      <c r="B95" s="251">
        <v>3</v>
      </c>
      <c r="C95" s="480" t="s">
        <v>673</v>
      </c>
      <c r="D95" s="480"/>
      <c r="E95" s="467" t="s">
        <v>727</v>
      </c>
      <c r="F95" s="468"/>
      <c r="G95" s="468"/>
      <c r="H95" s="468"/>
      <c r="I95" s="468"/>
      <c r="J95" s="479"/>
      <c r="K95" s="8"/>
    </row>
    <row r="96" spans="1:11" ht="50" customHeight="1" x14ac:dyDescent="0.2">
      <c r="A96" s="7"/>
      <c r="B96" s="251">
        <v>4</v>
      </c>
      <c r="C96" s="480" t="s">
        <v>674</v>
      </c>
      <c r="D96" s="480"/>
      <c r="E96" s="467" t="s">
        <v>684</v>
      </c>
      <c r="F96" s="468"/>
      <c r="G96" s="468"/>
      <c r="H96" s="468"/>
      <c r="I96" s="468"/>
      <c r="J96" s="479"/>
      <c r="K96" s="8"/>
    </row>
    <row r="97" spans="1:11" ht="64" customHeight="1" x14ac:dyDescent="0.2">
      <c r="A97" s="7"/>
      <c r="B97" s="251">
        <v>5</v>
      </c>
      <c r="C97" s="480" t="s">
        <v>675</v>
      </c>
      <c r="D97" s="480"/>
      <c r="E97" s="467" t="s">
        <v>728</v>
      </c>
      <c r="F97" s="468"/>
      <c r="G97" s="468"/>
      <c r="H97" s="468"/>
      <c r="I97" s="468"/>
      <c r="J97" s="479"/>
      <c r="K97" s="8"/>
    </row>
    <row r="98" spans="1:11" ht="49" customHeight="1" x14ac:dyDescent="0.2">
      <c r="A98" s="7"/>
      <c r="B98" s="251">
        <v>6</v>
      </c>
      <c r="C98" s="480" t="s">
        <v>679</v>
      </c>
      <c r="D98" s="480"/>
      <c r="E98" s="467" t="s">
        <v>685</v>
      </c>
      <c r="F98" s="468"/>
      <c r="G98" s="468"/>
      <c r="H98" s="468"/>
      <c r="I98" s="468"/>
      <c r="J98" s="479"/>
      <c r="K98" s="8"/>
    </row>
    <row r="99" spans="1:11" x14ac:dyDescent="0.2">
      <c r="A99" s="7"/>
      <c r="B99" s="251">
        <v>7</v>
      </c>
      <c r="C99" s="480"/>
      <c r="D99" s="480"/>
      <c r="E99" s="467"/>
      <c r="F99" s="468"/>
      <c r="G99" s="468"/>
      <c r="H99" s="468"/>
      <c r="I99" s="468"/>
      <c r="J99" s="479"/>
      <c r="K99" s="8"/>
    </row>
    <row r="100" spans="1:11" x14ac:dyDescent="0.2">
      <c r="A100" s="7"/>
      <c r="B100" s="251">
        <v>8</v>
      </c>
      <c r="C100" s="480"/>
      <c r="D100" s="480"/>
      <c r="E100" s="467"/>
      <c r="F100" s="468"/>
      <c r="G100" s="468"/>
      <c r="H100" s="468"/>
      <c r="I100" s="468"/>
      <c r="J100" s="479"/>
      <c r="K100" s="8"/>
    </row>
    <row r="101" spans="1:11" x14ac:dyDescent="0.2">
      <c r="A101" s="7"/>
      <c r="B101" s="8"/>
      <c r="C101" s="8"/>
      <c r="D101" s="8"/>
      <c r="E101" s="8"/>
      <c r="F101" s="8"/>
      <c r="G101" s="8"/>
      <c r="H101" s="8"/>
      <c r="I101" s="8"/>
      <c r="J101" s="9"/>
      <c r="K101" s="8"/>
    </row>
    <row r="102" spans="1:11" x14ac:dyDescent="0.2">
      <c r="A102" s="7"/>
      <c r="B102" s="8"/>
      <c r="C102" s="8"/>
      <c r="D102" s="8"/>
      <c r="E102" s="8"/>
      <c r="F102" s="8"/>
      <c r="G102" s="8"/>
      <c r="H102" s="8"/>
      <c r="I102" s="8"/>
      <c r="J102" s="9"/>
      <c r="K102" s="8"/>
    </row>
    <row r="103" spans="1:11" ht="34.5" customHeight="1" x14ac:dyDescent="0.2">
      <c r="A103" s="87">
        <v>7</v>
      </c>
      <c r="B103" s="523" t="s">
        <v>165</v>
      </c>
      <c r="C103" s="523"/>
      <c r="D103" s="523"/>
      <c r="E103" s="523"/>
      <c r="F103" s="523"/>
      <c r="G103" s="523"/>
      <c r="H103" s="523"/>
      <c r="I103" s="523"/>
      <c r="J103" s="253"/>
      <c r="K103" s="8"/>
    </row>
    <row r="104" spans="1:11" x14ac:dyDescent="0.2">
      <c r="A104" s="7"/>
      <c r="B104" s="8"/>
      <c r="C104" s="116"/>
      <c r="D104" s="116"/>
      <c r="E104" s="252"/>
      <c r="F104" s="252"/>
      <c r="G104" s="252"/>
      <c r="H104" s="252"/>
      <c r="I104" s="252"/>
      <c r="J104" s="253"/>
      <c r="K104" s="8"/>
    </row>
    <row r="105" spans="1:11" ht="30" customHeight="1" x14ac:dyDescent="0.2">
      <c r="A105" s="7"/>
      <c r="B105" s="499" t="s">
        <v>147</v>
      </c>
      <c r="C105" s="499"/>
      <c r="D105" s="499"/>
      <c r="E105" s="462" t="s">
        <v>162</v>
      </c>
      <c r="F105" s="464"/>
      <c r="G105" s="526" t="s">
        <v>163</v>
      </c>
      <c r="H105" s="526"/>
      <c r="I105" s="526"/>
      <c r="J105" s="527"/>
      <c r="K105" s="8"/>
    </row>
    <row r="106" spans="1:11" ht="17" customHeight="1" x14ac:dyDescent="0.2">
      <c r="A106" s="7"/>
      <c r="B106" s="251">
        <v>1</v>
      </c>
      <c r="C106" s="480" t="s">
        <v>671</v>
      </c>
      <c r="D106" s="480"/>
      <c r="E106" s="314">
        <v>8</v>
      </c>
      <c r="F106" s="315"/>
      <c r="G106" s="362" t="s">
        <v>719</v>
      </c>
      <c r="H106" s="362"/>
      <c r="I106" s="362"/>
      <c r="J106" s="363"/>
      <c r="K106" s="8"/>
    </row>
    <row r="107" spans="1:11" ht="17" customHeight="1" x14ac:dyDescent="0.2">
      <c r="A107" s="7"/>
      <c r="B107" s="251">
        <v>2</v>
      </c>
      <c r="C107" s="480" t="s">
        <v>672</v>
      </c>
      <c r="D107" s="480"/>
      <c r="E107" s="314">
        <v>8</v>
      </c>
      <c r="F107" s="315"/>
      <c r="G107" s="362" t="s">
        <v>719</v>
      </c>
      <c r="H107" s="362"/>
      <c r="I107" s="362"/>
      <c r="J107" s="363"/>
      <c r="K107" s="8"/>
    </row>
    <row r="108" spans="1:11" ht="17" customHeight="1" x14ac:dyDescent="0.2">
      <c r="A108" s="7"/>
      <c r="B108" s="251">
        <v>3</v>
      </c>
      <c r="C108" s="480" t="s">
        <v>673</v>
      </c>
      <c r="D108" s="480"/>
      <c r="E108" s="314">
        <v>8</v>
      </c>
      <c r="F108" s="315"/>
      <c r="G108" s="362" t="s">
        <v>719</v>
      </c>
      <c r="H108" s="362"/>
      <c r="I108" s="362"/>
      <c r="J108" s="363"/>
      <c r="K108" s="8"/>
    </row>
    <row r="109" spans="1:11" x14ac:dyDescent="0.2">
      <c r="A109" s="7"/>
      <c r="B109" s="251">
        <v>4</v>
      </c>
      <c r="C109" s="480" t="s">
        <v>674</v>
      </c>
      <c r="D109" s="480"/>
      <c r="E109" s="314">
        <v>10</v>
      </c>
      <c r="F109" s="315"/>
      <c r="G109" s="362" t="s">
        <v>719</v>
      </c>
      <c r="H109" s="362"/>
      <c r="I109" s="362"/>
      <c r="J109" s="363"/>
      <c r="K109" s="8"/>
    </row>
    <row r="110" spans="1:11" x14ac:dyDescent="0.2">
      <c r="A110" s="7"/>
      <c r="B110" s="251">
        <v>5</v>
      </c>
      <c r="C110" s="480" t="s">
        <v>675</v>
      </c>
      <c r="D110" s="480"/>
      <c r="E110" s="314">
        <v>10</v>
      </c>
      <c r="F110" s="315"/>
      <c r="G110" s="362" t="s">
        <v>719</v>
      </c>
      <c r="H110" s="362"/>
      <c r="I110" s="362"/>
      <c r="J110" s="363"/>
      <c r="K110" s="8"/>
    </row>
    <row r="111" spans="1:11" x14ac:dyDescent="0.2">
      <c r="A111" s="7"/>
      <c r="B111" s="251">
        <v>6</v>
      </c>
      <c r="C111" s="480" t="s">
        <v>679</v>
      </c>
      <c r="D111" s="480"/>
      <c r="E111" s="314">
        <v>20</v>
      </c>
      <c r="F111" s="315"/>
      <c r="G111" s="362" t="s">
        <v>719</v>
      </c>
      <c r="H111" s="362"/>
      <c r="I111" s="362"/>
      <c r="J111" s="363"/>
      <c r="K111" s="8"/>
    </row>
    <row r="112" spans="1:11" x14ac:dyDescent="0.2">
      <c r="A112" s="7"/>
      <c r="B112" s="251">
        <v>7</v>
      </c>
      <c r="C112" s="480"/>
      <c r="D112" s="480"/>
      <c r="E112" s="501"/>
      <c r="F112" s="502"/>
      <c r="G112" s="362"/>
      <c r="H112" s="362"/>
      <c r="I112" s="362"/>
      <c r="J112" s="363"/>
      <c r="K112" s="8"/>
    </row>
    <row r="113" spans="1:11" x14ac:dyDescent="0.2">
      <c r="A113" s="7"/>
      <c r="B113" s="251">
        <v>8</v>
      </c>
      <c r="C113" s="480"/>
      <c r="D113" s="480"/>
      <c r="E113" s="501"/>
      <c r="F113" s="502"/>
      <c r="G113" s="362"/>
      <c r="H113" s="362"/>
      <c r="I113" s="362"/>
      <c r="J113" s="363"/>
      <c r="K113" s="8"/>
    </row>
    <row r="114" spans="1:11" s="3" customFormat="1" x14ac:dyDescent="0.2">
      <c r="A114" s="114"/>
      <c r="B114" s="131"/>
      <c r="C114" s="131"/>
      <c r="D114" s="131"/>
      <c r="E114" s="91"/>
      <c r="F114" s="91"/>
      <c r="G114" s="91"/>
      <c r="H114" s="91"/>
      <c r="I114" s="91"/>
      <c r="J114" s="92"/>
      <c r="K114" s="128"/>
    </row>
    <row r="115" spans="1:11" ht="31.5" customHeight="1" x14ac:dyDescent="0.2">
      <c r="A115" s="87">
        <v>8</v>
      </c>
      <c r="B115" s="523" t="s">
        <v>164</v>
      </c>
      <c r="C115" s="523"/>
      <c r="D115" s="523"/>
      <c r="E115" s="523"/>
      <c r="F115" s="523"/>
      <c r="G115" s="523"/>
      <c r="H115" s="523"/>
      <c r="I115" s="523"/>
      <c r="J115" s="253"/>
      <c r="K115" s="8"/>
    </row>
    <row r="116" spans="1:11" x14ac:dyDescent="0.2">
      <c r="A116" s="7"/>
      <c r="B116" s="8"/>
      <c r="C116" s="116"/>
      <c r="D116" s="116"/>
      <c r="E116" s="252"/>
      <c r="F116" s="252"/>
      <c r="G116" s="252"/>
      <c r="H116" s="252"/>
      <c r="I116" s="252"/>
      <c r="J116" s="253"/>
      <c r="K116" s="8"/>
    </row>
    <row r="117" spans="1:11" ht="45" x14ac:dyDescent="0.2">
      <c r="A117" s="7"/>
      <c r="B117" s="499" t="s">
        <v>147</v>
      </c>
      <c r="C117" s="499"/>
      <c r="D117" s="499"/>
      <c r="E117" s="117" t="s">
        <v>160</v>
      </c>
      <c r="F117" s="117" t="s">
        <v>161</v>
      </c>
      <c r="G117" s="526" t="s">
        <v>156</v>
      </c>
      <c r="H117" s="526"/>
      <c r="I117" s="526"/>
      <c r="J117" s="527"/>
      <c r="K117" s="8"/>
    </row>
    <row r="118" spans="1:11" ht="97" customHeight="1" x14ac:dyDescent="0.2">
      <c r="A118" s="7"/>
      <c r="B118" s="251">
        <v>1</v>
      </c>
      <c r="C118" s="480" t="s">
        <v>671</v>
      </c>
      <c r="D118" s="480"/>
      <c r="E118" s="308">
        <v>316.5</v>
      </c>
      <c r="F118" s="308">
        <v>0.17180000000000001</v>
      </c>
      <c r="G118" s="362" t="s">
        <v>710</v>
      </c>
      <c r="H118" s="362"/>
      <c r="I118" s="362"/>
      <c r="J118" s="363"/>
      <c r="K118" s="8"/>
    </row>
    <row r="119" spans="1:11" ht="205" customHeight="1" x14ac:dyDescent="0.2">
      <c r="A119" s="7"/>
      <c r="B119" s="251">
        <v>2</v>
      </c>
      <c r="C119" s="480" t="s">
        <v>672</v>
      </c>
      <c r="D119" s="480"/>
      <c r="E119" s="308">
        <v>340.06</v>
      </c>
      <c r="F119" s="308">
        <v>0.1845</v>
      </c>
      <c r="G119" s="362" t="s">
        <v>709</v>
      </c>
      <c r="H119" s="362"/>
      <c r="I119" s="362"/>
      <c r="J119" s="363"/>
      <c r="K119" s="8"/>
    </row>
    <row r="120" spans="1:11" ht="68" customHeight="1" x14ac:dyDescent="0.2">
      <c r="A120" s="7"/>
      <c r="B120" s="251">
        <v>3</v>
      </c>
      <c r="C120" s="480" t="s">
        <v>673</v>
      </c>
      <c r="D120" s="480"/>
      <c r="E120" s="313">
        <v>108.1</v>
      </c>
      <c r="F120" s="313">
        <v>1.6029999999999999E-2</v>
      </c>
      <c r="G120" s="362" t="s">
        <v>746</v>
      </c>
      <c r="H120" s="362"/>
      <c r="I120" s="362"/>
      <c r="J120" s="363"/>
      <c r="K120" s="8"/>
    </row>
    <row r="121" spans="1:11" ht="217" customHeight="1" x14ac:dyDescent="0.2">
      <c r="A121" s="7"/>
      <c r="B121" s="251">
        <v>4</v>
      </c>
      <c r="C121" s="480" t="s">
        <v>674</v>
      </c>
      <c r="D121" s="480"/>
      <c r="E121" s="308">
        <v>1574.87</v>
      </c>
      <c r="F121" s="308">
        <v>0.77810000000000001</v>
      </c>
      <c r="G121" s="362" t="s">
        <v>749</v>
      </c>
      <c r="H121" s="362"/>
      <c r="I121" s="362"/>
      <c r="J121" s="363"/>
      <c r="K121" s="8"/>
    </row>
    <row r="122" spans="1:11" ht="215" customHeight="1" x14ac:dyDescent="0.2">
      <c r="A122" s="7"/>
      <c r="B122" s="251">
        <v>5</v>
      </c>
      <c r="C122" s="480" t="s">
        <v>675</v>
      </c>
      <c r="D122" s="480"/>
      <c r="E122" s="308">
        <v>4721.68</v>
      </c>
      <c r="F122" s="308">
        <v>1.3078000000000001</v>
      </c>
      <c r="G122" s="362" t="s">
        <v>711</v>
      </c>
      <c r="H122" s="362"/>
      <c r="I122" s="362"/>
      <c r="J122" s="363"/>
      <c r="K122" s="8"/>
    </row>
    <row r="123" spans="1:11" ht="139" customHeight="1" x14ac:dyDescent="0.2">
      <c r="A123" s="7"/>
      <c r="B123" s="251">
        <v>6</v>
      </c>
      <c r="C123" s="480" t="s">
        <v>679</v>
      </c>
      <c r="D123" s="480"/>
      <c r="E123" s="308">
        <v>4006.41</v>
      </c>
      <c r="F123" s="308">
        <v>1.0975999999999999</v>
      </c>
      <c r="G123" s="362" t="s">
        <v>720</v>
      </c>
      <c r="H123" s="362"/>
      <c r="I123" s="362"/>
      <c r="J123" s="363"/>
      <c r="K123" s="8"/>
    </row>
    <row r="124" spans="1:11" x14ac:dyDescent="0.2">
      <c r="A124" s="7"/>
      <c r="B124" s="251">
        <v>7</v>
      </c>
      <c r="C124" s="480"/>
      <c r="D124" s="480"/>
      <c r="E124" s="180"/>
      <c r="F124" s="180"/>
      <c r="G124" s="362"/>
      <c r="H124" s="362"/>
      <c r="I124" s="362"/>
      <c r="J124" s="363"/>
      <c r="K124" s="8"/>
    </row>
    <row r="125" spans="1:11" x14ac:dyDescent="0.2">
      <c r="A125" s="7"/>
      <c r="B125" s="251">
        <v>8</v>
      </c>
      <c r="C125" s="480"/>
      <c r="D125" s="480"/>
      <c r="E125" s="180"/>
      <c r="F125" s="180"/>
      <c r="G125" s="362"/>
      <c r="H125" s="362"/>
      <c r="I125" s="362"/>
      <c r="J125" s="363"/>
      <c r="K125" s="8"/>
    </row>
    <row r="126" spans="1:11" s="3" customFormat="1" x14ac:dyDescent="0.2">
      <c r="A126" s="114"/>
      <c r="B126" s="131"/>
      <c r="C126" s="131"/>
      <c r="D126" s="131"/>
      <c r="E126" s="133"/>
      <c r="F126" s="133"/>
      <c r="G126" s="91"/>
      <c r="H126" s="91"/>
      <c r="I126" s="91"/>
      <c r="J126" s="92"/>
      <c r="K126" s="128"/>
    </row>
    <row r="127" spans="1:11" s="3" customFormat="1" x14ac:dyDescent="0.2">
      <c r="A127" s="114"/>
      <c r="B127" s="131"/>
      <c r="C127" s="131"/>
      <c r="D127" s="131"/>
      <c r="E127" s="133"/>
      <c r="F127" s="133"/>
      <c r="G127" s="91"/>
      <c r="H127" s="91"/>
      <c r="I127" s="91"/>
      <c r="J127" s="92"/>
      <c r="K127" s="128"/>
    </row>
    <row r="128" spans="1:11" s="3" customFormat="1" x14ac:dyDescent="0.2">
      <c r="A128" s="114"/>
      <c r="B128" s="131"/>
      <c r="C128" s="131"/>
      <c r="D128" s="131"/>
      <c r="E128" s="133"/>
      <c r="F128" s="133"/>
      <c r="G128" s="91"/>
      <c r="H128" s="91"/>
      <c r="I128" s="91"/>
      <c r="J128" s="92"/>
      <c r="K128" s="128"/>
    </row>
    <row r="129" spans="1:11" s="3" customFormat="1" x14ac:dyDescent="0.2">
      <c r="A129" s="114"/>
      <c r="B129" s="131"/>
      <c r="C129" s="131"/>
      <c r="D129" s="131"/>
      <c r="E129" s="133"/>
      <c r="F129" s="133"/>
      <c r="G129" s="91"/>
      <c r="H129" s="91"/>
      <c r="I129" s="91"/>
      <c r="J129" s="92"/>
      <c r="K129" s="128"/>
    </row>
    <row r="130" spans="1:11" x14ac:dyDescent="0.2">
      <c r="A130" s="7"/>
      <c r="B130" s="131"/>
      <c r="C130" s="131"/>
      <c r="D130" s="131"/>
      <c r="E130" s="133"/>
      <c r="F130" s="133"/>
      <c r="G130" s="91"/>
      <c r="H130" s="91"/>
      <c r="I130" s="91"/>
      <c r="J130" s="92"/>
      <c r="K130" s="8"/>
    </row>
    <row r="131" spans="1:11" ht="30.75" customHeight="1" x14ac:dyDescent="0.2">
      <c r="A131" s="87">
        <v>9</v>
      </c>
      <c r="B131" s="523" t="s">
        <v>167</v>
      </c>
      <c r="C131" s="523"/>
      <c r="D131" s="523"/>
      <c r="E131" s="523"/>
      <c r="F131" s="523"/>
      <c r="G131" s="523"/>
      <c r="H131" s="523"/>
      <c r="I131" s="523"/>
      <c r="J131" s="253"/>
      <c r="K131" s="8"/>
    </row>
    <row r="132" spans="1:11" ht="10.5" customHeight="1" x14ac:dyDescent="0.2">
      <c r="A132" s="7"/>
      <c r="B132" s="8"/>
      <c r="C132" s="116"/>
      <c r="D132" s="116"/>
      <c r="E132" s="252"/>
      <c r="F132" s="252"/>
      <c r="G132" s="252"/>
      <c r="H132" s="252"/>
      <c r="I132" s="252"/>
      <c r="J132" s="253"/>
      <c r="K132" s="8"/>
    </row>
    <row r="133" spans="1:11" ht="45" x14ac:dyDescent="0.2">
      <c r="A133" s="7"/>
      <c r="B133" s="499" t="s">
        <v>147</v>
      </c>
      <c r="C133" s="499"/>
      <c r="D133" s="499"/>
      <c r="E133" s="117" t="s">
        <v>166</v>
      </c>
      <c r="F133" s="117" t="s">
        <v>176</v>
      </c>
      <c r="G133" s="526" t="s">
        <v>156</v>
      </c>
      <c r="H133" s="526"/>
      <c r="I133" s="526"/>
      <c r="J133" s="527"/>
      <c r="K133" s="8"/>
    </row>
    <row r="134" spans="1:11" x14ac:dyDescent="0.2">
      <c r="A134" s="7"/>
      <c r="B134" s="251">
        <v>1</v>
      </c>
      <c r="C134" s="480" t="s">
        <v>671</v>
      </c>
      <c r="D134" s="480"/>
      <c r="E134" s="308" t="s">
        <v>588</v>
      </c>
      <c r="F134" s="308" t="s">
        <v>588</v>
      </c>
      <c r="G134" s="362"/>
      <c r="H134" s="362"/>
      <c r="I134" s="362"/>
      <c r="J134" s="363"/>
      <c r="K134" s="8"/>
    </row>
    <row r="135" spans="1:11" x14ac:dyDescent="0.2">
      <c r="A135" s="7"/>
      <c r="B135" s="251">
        <v>2</v>
      </c>
      <c r="C135" s="480" t="s">
        <v>672</v>
      </c>
      <c r="D135" s="480"/>
      <c r="E135" s="308" t="s">
        <v>588</v>
      </c>
      <c r="F135" s="308" t="s">
        <v>588</v>
      </c>
      <c r="G135" s="362"/>
      <c r="H135" s="362"/>
      <c r="I135" s="362"/>
      <c r="J135" s="363"/>
      <c r="K135" s="8"/>
    </row>
    <row r="136" spans="1:11" x14ac:dyDescent="0.2">
      <c r="A136" s="7"/>
      <c r="B136" s="251">
        <v>3</v>
      </c>
      <c r="C136" s="480" t="s">
        <v>673</v>
      </c>
      <c r="D136" s="480"/>
      <c r="E136" s="308" t="s">
        <v>588</v>
      </c>
      <c r="F136" s="308" t="s">
        <v>588</v>
      </c>
      <c r="G136" s="362"/>
      <c r="H136" s="362"/>
      <c r="I136" s="362"/>
      <c r="J136" s="363"/>
      <c r="K136" s="8"/>
    </row>
    <row r="137" spans="1:11" x14ac:dyDescent="0.2">
      <c r="A137" s="7"/>
      <c r="B137" s="251">
        <v>4</v>
      </c>
      <c r="C137" s="480" t="s">
        <v>674</v>
      </c>
      <c r="D137" s="480"/>
      <c r="E137" s="308" t="s">
        <v>588</v>
      </c>
      <c r="F137" s="308" t="s">
        <v>588</v>
      </c>
      <c r="G137" s="362"/>
      <c r="H137" s="362"/>
      <c r="I137" s="362"/>
      <c r="J137" s="363"/>
      <c r="K137" s="8"/>
    </row>
    <row r="138" spans="1:11" ht="14" customHeight="1" x14ac:dyDescent="0.2">
      <c r="A138" s="7"/>
      <c r="B138" s="251">
        <v>5</v>
      </c>
      <c r="C138" s="480" t="s">
        <v>675</v>
      </c>
      <c r="D138" s="480"/>
      <c r="E138" s="308" t="s">
        <v>588</v>
      </c>
      <c r="F138" s="308" t="s">
        <v>588</v>
      </c>
      <c r="G138" s="362"/>
      <c r="H138" s="362"/>
      <c r="I138" s="362"/>
      <c r="J138" s="363"/>
      <c r="K138" s="8"/>
    </row>
    <row r="139" spans="1:11" ht="409" customHeight="1" x14ac:dyDescent="0.2">
      <c r="A139" s="7"/>
      <c r="B139" s="251">
        <v>6</v>
      </c>
      <c r="C139" s="480" t="s">
        <v>679</v>
      </c>
      <c r="D139" s="480"/>
      <c r="E139" s="308">
        <v>8.5809999999999995</v>
      </c>
      <c r="F139" s="308" t="s">
        <v>588</v>
      </c>
      <c r="G139" s="362" t="s">
        <v>721</v>
      </c>
      <c r="H139" s="362"/>
      <c r="I139" s="362"/>
      <c r="J139" s="363"/>
      <c r="K139" s="8"/>
    </row>
    <row r="140" spans="1:11" x14ac:dyDescent="0.2">
      <c r="A140" s="7"/>
      <c r="B140" s="251">
        <v>7</v>
      </c>
      <c r="C140" s="480"/>
      <c r="D140" s="480"/>
      <c r="E140" s="180"/>
      <c r="F140" s="180"/>
      <c r="G140" s="362"/>
      <c r="H140" s="362"/>
      <c r="I140" s="362"/>
      <c r="J140" s="363"/>
      <c r="K140" s="8"/>
    </row>
    <row r="141" spans="1:11" x14ac:dyDescent="0.2">
      <c r="A141" s="7"/>
      <c r="B141" s="251">
        <v>8</v>
      </c>
      <c r="C141" s="480"/>
      <c r="D141" s="480"/>
      <c r="E141" s="180"/>
      <c r="F141" s="180"/>
      <c r="G141" s="362"/>
      <c r="H141" s="362"/>
      <c r="I141" s="362"/>
      <c r="J141" s="363"/>
      <c r="K141" s="8"/>
    </row>
    <row r="142" spans="1:11" s="3" customFormat="1" x14ac:dyDescent="0.2">
      <c r="A142" s="114"/>
      <c r="B142" s="131"/>
      <c r="C142" s="131"/>
      <c r="D142" s="131"/>
      <c r="E142" s="133"/>
      <c r="F142" s="133"/>
      <c r="G142" s="91"/>
      <c r="H142" s="91"/>
      <c r="I142" s="91"/>
      <c r="J142" s="92"/>
      <c r="K142" s="128"/>
    </row>
    <row r="143" spans="1:11" ht="30" customHeight="1" x14ac:dyDescent="0.2">
      <c r="A143" s="87">
        <v>10</v>
      </c>
      <c r="B143" s="523" t="s">
        <v>168</v>
      </c>
      <c r="C143" s="523"/>
      <c r="D143" s="523"/>
      <c r="E143" s="523"/>
      <c r="F143" s="523"/>
      <c r="G143" s="523"/>
      <c r="H143" s="523"/>
      <c r="I143" s="523"/>
      <c r="J143" s="253"/>
      <c r="K143" s="8"/>
    </row>
    <row r="144" spans="1:11" ht="9.75" customHeight="1" x14ac:dyDescent="0.2">
      <c r="A144" s="7"/>
      <c r="B144" s="8"/>
      <c r="C144" s="116"/>
      <c r="D144" s="116"/>
      <c r="E144" s="252"/>
      <c r="F144" s="252"/>
      <c r="G144" s="252"/>
      <c r="H144" s="252"/>
      <c r="I144" s="252"/>
      <c r="J144" s="253"/>
      <c r="K144" s="8"/>
    </row>
    <row r="145" spans="1:11" ht="45" x14ac:dyDescent="0.2">
      <c r="A145" s="7"/>
      <c r="B145" s="499" t="s">
        <v>147</v>
      </c>
      <c r="C145" s="499"/>
      <c r="D145" s="499"/>
      <c r="E145" s="117" t="s">
        <v>169</v>
      </c>
      <c r="F145" s="117" t="s">
        <v>170</v>
      </c>
      <c r="G145" s="526" t="s">
        <v>171</v>
      </c>
      <c r="H145" s="526"/>
      <c r="I145" s="526"/>
      <c r="J145" s="527"/>
      <c r="K145" s="8"/>
    </row>
    <row r="146" spans="1:11" ht="114" customHeight="1" x14ac:dyDescent="0.2">
      <c r="A146" s="7"/>
      <c r="B146" s="251">
        <v>1</v>
      </c>
      <c r="C146" s="480" t="s">
        <v>671</v>
      </c>
      <c r="D146" s="480"/>
      <c r="E146" s="308">
        <v>1</v>
      </c>
      <c r="F146" s="308">
        <v>1</v>
      </c>
      <c r="G146" s="467" t="s">
        <v>680</v>
      </c>
      <c r="H146" s="468"/>
      <c r="I146" s="468"/>
      <c r="J146" s="479"/>
      <c r="K146" s="8"/>
    </row>
    <row r="147" spans="1:11" ht="114" customHeight="1" x14ac:dyDescent="0.2">
      <c r="A147" s="7"/>
      <c r="B147" s="251">
        <v>2</v>
      </c>
      <c r="C147" s="480" t="s">
        <v>672</v>
      </c>
      <c r="D147" s="480"/>
      <c r="E147" s="308">
        <v>1</v>
      </c>
      <c r="F147" s="308">
        <v>1</v>
      </c>
      <c r="G147" s="467" t="s">
        <v>680</v>
      </c>
      <c r="H147" s="468"/>
      <c r="I147" s="468"/>
      <c r="J147" s="479"/>
      <c r="K147" s="8"/>
    </row>
    <row r="148" spans="1:11" ht="114" customHeight="1" x14ac:dyDescent="0.2">
      <c r="A148" s="7"/>
      <c r="B148" s="251">
        <v>3</v>
      </c>
      <c r="C148" s="480" t="s">
        <v>673</v>
      </c>
      <c r="D148" s="480"/>
      <c r="E148" s="308">
        <v>1</v>
      </c>
      <c r="F148" s="308">
        <v>1</v>
      </c>
      <c r="G148" s="467" t="s">
        <v>680</v>
      </c>
      <c r="H148" s="468"/>
      <c r="I148" s="468"/>
      <c r="J148" s="479"/>
      <c r="K148" s="8"/>
    </row>
    <row r="149" spans="1:11" ht="114" customHeight="1" x14ac:dyDescent="0.2">
      <c r="A149" s="7"/>
      <c r="B149" s="251">
        <v>4</v>
      </c>
      <c r="C149" s="480" t="s">
        <v>674</v>
      </c>
      <c r="D149" s="480"/>
      <c r="E149" s="308">
        <v>1</v>
      </c>
      <c r="F149" s="308">
        <v>1</v>
      </c>
      <c r="G149" s="467" t="s">
        <v>680</v>
      </c>
      <c r="H149" s="468"/>
      <c r="I149" s="468"/>
      <c r="J149" s="479"/>
      <c r="K149" s="8"/>
    </row>
    <row r="150" spans="1:11" ht="114" customHeight="1" x14ac:dyDescent="0.2">
      <c r="A150" s="7"/>
      <c r="B150" s="251">
        <v>5</v>
      </c>
      <c r="C150" s="480" t="s">
        <v>675</v>
      </c>
      <c r="D150" s="480"/>
      <c r="E150" s="308">
        <v>1</v>
      </c>
      <c r="F150" s="308">
        <v>1</v>
      </c>
      <c r="G150" s="467" t="s">
        <v>680</v>
      </c>
      <c r="H150" s="468"/>
      <c r="I150" s="468"/>
      <c r="J150" s="479"/>
      <c r="K150" s="8"/>
    </row>
    <row r="151" spans="1:11" ht="114" customHeight="1" x14ac:dyDescent="0.2">
      <c r="A151" s="7"/>
      <c r="B151" s="251">
        <v>6</v>
      </c>
      <c r="C151" s="480" t="s">
        <v>679</v>
      </c>
      <c r="D151" s="480"/>
      <c r="E151" s="308">
        <v>1</v>
      </c>
      <c r="F151" s="308">
        <v>1</v>
      </c>
      <c r="G151" s="467" t="s">
        <v>680</v>
      </c>
      <c r="H151" s="468"/>
      <c r="I151" s="468"/>
      <c r="J151" s="479"/>
      <c r="K151" s="8"/>
    </row>
    <row r="152" spans="1:11" ht="26.25" customHeight="1" x14ac:dyDescent="0.2">
      <c r="A152" s="7"/>
      <c r="B152" s="251">
        <v>7</v>
      </c>
      <c r="C152" s="480"/>
      <c r="D152" s="480"/>
      <c r="E152" s="180"/>
      <c r="F152" s="180"/>
      <c r="G152" s="362"/>
      <c r="H152" s="362"/>
      <c r="I152" s="362"/>
      <c r="J152" s="363"/>
      <c r="K152" s="8"/>
    </row>
    <row r="153" spans="1:11" ht="26.25" customHeight="1" x14ac:dyDescent="0.2">
      <c r="A153" s="7"/>
      <c r="B153" s="251">
        <v>8</v>
      </c>
      <c r="C153" s="480"/>
      <c r="D153" s="480"/>
      <c r="E153" s="180"/>
      <c r="F153" s="180"/>
      <c r="G153" s="362"/>
      <c r="H153" s="362"/>
      <c r="I153" s="362"/>
      <c r="J153" s="363"/>
      <c r="K153" s="8"/>
    </row>
    <row r="154" spans="1:11" x14ac:dyDescent="0.2">
      <c r="A154" s="7"/>
      <c r="B154" s="8"/>
      <c r="C154" s="8"/>
      <c r="D154" s="8"/>
      <c r="E154" s="8"/>
      <c r="F154" s="8"/>
      <c r="G154" s="8"/>
      <c r="H154" s="8"/>
      <c r="I154" s="8"/>
      <c r="J154" s="9"/>
      <c r="K154" s="8"/>
    </row>
    <row r="155" spans="1:11" ht="31.5" customHeight="1" x14ac:dyDescent="0.2">
      <c r="A155" s="87">
        <v>11</v>
      </c>
      <c r="B155" s="523" t="s">
        <v>178</v>
      </c>
      <c r="C155" s="523"/>
      <c r="D155" s="523"/>
      <c r="E155" s="523"/>
      <c r="F155" s="523"/>
      <c r="G155" s="523"/>
      <c r="H155" s="523"/>
      <c r="I155" s="523"/>
      <c r="J155" s="253"/>
      <c r="K155" s="8"/>
    </row>
    <row r="156" spans="1:11" x14ac:dyDescent="0.2">
      <c r="A156" s="7"/>
      <c r="B156" s="8"/>
      <c r="C156" s="116"/>
      <c r="D156" s="116"/>
      <c r="E156" s="252"/>
      <c r="F156" s="252"/>
      <c r="G156" s="252"/>
      <c r="H156" s="252"/>
      <c r="I156" s="252"/>
      <c r="J156" s="253"/>
      <c r="K156" s="8"/>
    </row>
    <row r="157" spans="1:11" ht="30" customHeight="1" x14ac:dyDescent="0.2">
      <c r="A157" s="7"/>
      <c r="B157" s="499" t="s">
        <v>147</v>
      </c>
      <c r="C157" s="499"/>
      <c r="D157" s="499"/>
      <c r="E157" s="456" t="s">
        <v>177</v>
      </c>
      <c r="F157" s="531"/>
      <c r="G157" s="526" t="s">
        <v>174</v>
      </c>
      <c r="H157" s="526"/>
      <c r="I157" s="526"/>
      <c r="J157" s="527"/>
      <c r="K157" s="8"/>
    </row>
    <row r="158" spans="1:11" ht="15" customHeight="1" x14ac:dyDescent="0.2">
      <c r="A158" s="7"/>
      <c r="B158" s="251">
        <v>1</v>
      </c>
      <c r="C158" s="480" t="s">
        <v>671</v>
      </c>
      <c r="D158" s="480"/>
      <c r="E158" s="500">
        <v>50</v>
      </c>
      <c r="F158" s="498"/>
      <c r="G158" s="467" t="s">
        <v>686</v>
      </c>
      <c r="H158" s="468"/>
      <c r="I158" s="468"/>
      <c r="J158" s="479"/>
      <c r="K158" s="8"/>
    </row>
    <row r="159" spans="1:11" x14ac:dyDescent="0.2">
      <c r="A159" s="7"/>
      <c r="B159" s="251">
        <v>2</v>
      </c>
      <c r="C159" s="480" t="s">
        <v>672</v>
      </c>
      <c r="D159" s="480"/>
      <c r="E159" s="500">
        <v>80</v>
      </c>
      <c r="F159" s="498"/>
      <c r="G159" s="467" t="s">
        <v>686</v>
      </c>
      <c r="H159" s="468"/>
      <c r="I159" s="468"/>
      <c r="J159" s="479"/>
      <c r="K159" s="8"/>
    </row>
    <row r="160" spans="1:11" x14ac:dyDescent="0.2">
      <c r="A160" s="7"/>
      <c r="B160" s="251">
        <v>3</v>
      </c>
      <c r="C160" s="480" t="s">
        <v>673</v>
      </c>
      <c r="D160" s="480"/>
      <c r="E160" s="500">
        <v>100</v>
      </c>
      <c r="F160" s="498"/>
      <c r="G160" s="467" t="s">
        <v>686</v>
      </c>
      <c r="H160" s="468"/>
      <c r="I160" s="468"/>
      <c r="J160" s="479"/>
      <c r="K160" s="8"/>
    </row>
    <row r="161" spans="1:11" x14ac:dyDescent="0.2">
      <c r="A161" s="7"/>
      <c r="B161" s="251">
        <v>4</v>
      </c>
      <c r="C161" s="480" t="s">
        <v>674</v>
      </c>
      <c r="D161" s="480"/>
      <c r="E161" s="500">
        <v>200</v>
      </c>
      <c r="F161" s="498"/>
      <c r="G161" s="467" t="s">
        <v>686</v>
      </c>
      <c r="H161" s="468"/>
      <c r="I161" s="468"/>
      <c r="J161" s="479"/>
      <c r="K161" s="8"/>
    </row>
    <row r="162" spans="1:11" x14ac:dyDescent="0.2">
      <c r="A162" s="7"/>
      <c r="B162" s="251">
        <v>5</v>
      </c>
      <c r="C162" s="480" t="s">
        <v>675</v>
      </c>
      <c r="D162" s="480"/>
      <c r="E162" s="500">
        <v>200</v>
      </c>
      <c r="F162" s="498"/>
      <c r="G162" s="467" t="s">
        <v>686</v>
      </c>
      <c r="H162" s="468"/>
      <c r="I162" s="468"/>
      <c r="J162" s="479"/>
      <c r="K162" s="8"/>
    </row>
    <row r="163" spans="1:11" x14ac:dyDescent="0.2">
      <c r="A163" s="7"/>
      <c r="B163" s="251">
        <v>6</v>
      </c>
      <c r="C163" s="480" t="s">
        <v>679</v>
      </c>
      <c r="D163" s="480"/>
      <c r="E163" s="500">
        <v>220</v>
      </c>
      <c r="F163" s="498"/>
      <c r="G163" s="467" t="s">
        <v>686</v>
      </c>
      <c r="H163" s="468"/>
      <c r="I163" s="468"/>
      <c r="J163" s="479"/>
      <c r="K163" s="8"/>
    </row>
    <row r="164" spans="1:11" x14ac:dyDescent="0.2">
      <c r="A164" s="7"/>
      <c r="B164" s="251">
        <v>7</v>
      </c>
      <c r="C164" s="480"/>
      <c r="D164" s="480"/>
      <c r="E164" s="501"/>
      <c r="F164" s="502"/>
      <c r="G164" s="362"/>
      <c r="H164" s="362"/>
      <c r="I164" s="362"/>
      <c r="J164" s="363"/>
      <c r="K164" s="8"/>
    </row>
    <row r="165" spans="1:11" ht="16" thickBot="1" x14ac:dyDescent="0.25">
      <c r="A165" s="10"/>
      <c r="B165" s="137">
        <v>8</v>
      </c>
      <c r="C165" s="480"/>
      <c r="D165" s="480"/>
      <c r="E165" s="542"/>
      <c r="F165" s="543"/>
      <c r="G165" s="448"/>
      <c r="H165" s="448"/>
      <c r="I165" s="448"/>
      <c r="J165" s="449"/>
      <c r="K165" s="8"/>
    </row>
    <row r="166" spans="1:11" x14ac:dyDescent="0.2">
      <c r="K166" s="8"/>
    </row>
    <row r="167" spans="1:11" x14ac:dyDescent="0.2">
      <c r="K167" s="8"/>
    </row>
    <row r="168" spans="1:11" x14ac:dyDescent="0.2">
      <c r="K168" s="8"/>
    </row>
  </sheetData>
  <mergeCells count="257">
    <mergeCell ref="G10:J10"/>
    <mergeCell ref="B22:J22"/>
    <mergeCell ref="B9:E9"/>
    <mergeCell ref="B10:E10"/>
    <mergeCell ref="G16:J16"/>
    <mergeCell ref="B18:J18"/>
    <mergeCell ref="C165:D165"/>
    <mergeCell ref="G165:J165"/>
    <mergeCell ref="E163:F163"/>
    <mergeCell ref="E164:F164"/>
    <mergeCell ref="E165:F165"/>
    <mergeCell ref="C160:D160"/>
    <mergeCell ref="G160:J160"/>
    <mergeCell ref="C161:D161"/>
    <mergeCell ref="G161:J161"/>
    <mergeCell ref="C162:D162"/>
    <mergeCell ref="G162:J162"/>
    <mergeCell ref="E160:F160"/>
    <mergeCell ref="E161:F161"/>
    <mergeCell ref="E162:F162"/>
    <mergeCell ref="C81:D81"/>
    <mergeCell ref="E81:F81"/>
    <mergeCell ref="G81:J81"/>
    <mergeCell ref="C163:D163"/>
    <mergeCell ref="G163:J163"/>
    <mergeCell ref="C164:D164"/>
    <mergeCell ref="G164:J164"/>
    <mergeCell ref="C43:D43"/>
    <mergeCell ref="E43:G43"/>
    <mergeCell ref="H43:J43"/>
    <mergeCell ref="C44:D44"/>
    <mergeCell ref="E44:G44"/>
    <mergeCell ref="H44:J44"/>
    <mergeCell ref="C45:D45"/>
    <mergeCell ref="E45:G45"/>
    <mergeCell ref="H45:J45"/>
    <mergeCell ref="C46:D46"/>
    <mergeCell ref="E46:G46"/>
    <mergeCell ref="H46:J46"/>
    <mergeCell ref="B155:I155"/>
    <mergeCell ref="B157:D157"/>
    <mergeCell ref="G85:J85"/>
    <mergeCell ref="C86:D86"/>
    <mergeCell ref="E86:F86"/>
    <mergeCell ref="G86:J86"/>
    <mergeCell ref="G158:J158"/>
    <mergeCell ref="C159:D159"/>
    <mergeCell ref="G159:J159"/>
    <mergeCell ref="E157:F157"/>
    <mergeCell ref="E158:F158"/>
    <mergeCell ref="E159:F159"/>
    <mergeCell ref="G157:J157"/>
    <mergeCell ref="C158:D158"/>
    <mergeCell ref="C47:D47"/>
    <mergeCell ref="E47:G47"/>
    <mergeCell ref="H47:J47"/>
    <mergeCell ref="C48:D48"/>
    <mergeCell ref="E48:G48"/>
    <mergeCell ref="H48:J48"/>
    <mergeCell ref="C153:D153"/>
    <mergeCell ref="G153:J153"/>
    <mergeCell ref="C151:D151"/>
    <mergeCell ref="G151:J151"/>
    <mergeCell ref="G133:J133"/>
    <mergeCell ref="C134:D134"/>
    <mergeCell ref="G134:J134"/>
    <mergeCell ref="C150:D150"/>
    <mergeCell ref="G150:J150"/>
    <mergeCell ref="C146:D146"/>
    <mergeCell ref="G146:J146"/>
    <mergeCell ref="C147:D147"/>
    <mergeCell ref="E100:J100"/>
    <mergeCell ref="C74:D74"/>
    <mergeCell ref="E79:F79"/>
    <mergeCell ref="G79:J79"/>
    <mergeCell ref="G70:J70"/>
    <mergeCell ref="G78:J78"/>
    <mergeCell ref="E85:F85"/>
    <mergeCell ref="E99:J99"/>
    <mergeCell ref="C95:D95"/>
    <mergeCell ref="E95:J95"/>
    <mergeCell ref="C93:D93"/>
    <mergeCell ref="C94:D94"/>
    <mergeCell ref="E94:J94"/>
    <mergeCell ref="G83:J83"/>
    <mergeCell ref="C84:D84"/>
    <mergeCell ref="E84:F84"/>
    <mergeCell ref="G84:J84"/>
    <mergeCell ref="E82:F82"/>
    <mergeCell ref="G82:J82"/>
    <mergeCell ref="E96:J96"/>
    <mergeCell ref="E97:J97"/>
    <mergeCell ref="G74:J74"/>
    <mergeCell ref="E93:J93"/>
    <mergeCell ref="G71:J71"/>
    <mergeCell ref="G72:J72"/>
    <mergeCell ref="G147:J147"/>
    <mergeCell ref="C148:D148"/>
    <mergeCell ref="C152:D152"/>
    <mergeCell ref="G152:J152"/>
    <mergeCell ref="C149:D149"/>
    <mergeCell ref="G149:J149"/>
    <mergeCell ref="C138:D138"/>
    <mergeCell ref="G138:J138"/>
    <mergeCell ref="C139:D139"/>
    <mergeCell ref="G148:J148"/>
    <mergeCell ref="C141:D141"/>
    <mergeCell ref="G141:J141"/>
    <mergeCell ref="B143:I143"/>
    <mergeCell ref="B145:D145"/>
    <mergeCell ref="G145:J145"/>
    <mergeCell ref="G139:J139"/>
    <mergeCell ref="C140:D140"/>
    <mergeCell ref="G140:J140"/>
    <mergeCell ref="B131:I131"/>
    <mergeCell ref="C136:D136"/>
    <mergeCell ref="G136:J136"/>
    <mergeCell ref="C137:D137"/>
    <mergeCell ref="G137:J137"/>
    <mergeCell ref="E113:F113"/>
    <mergeCell ref="B103:I103"/>
    <mergeCell ref="B105:D105"/>
    <mergeCell ref="G105:J105"/>
    <mergeCell ref="C106:D106"/>
    <mergeCell ref="G106:J106"/>
    <mergeCell ref="C135:D135"/>
    <mergeCell ref="G135:J135"/>
    <mergeCell ref="C107:D107"/>
    <mergeCell ref="C124:D124"/>
    <mergeCell ref="G124:J124"/>
    <mergeCell ref="B133:D133"/>
    <mergeCell ref="C108:D108"/>
    <mergeCell ref="G108:J108"/>
    <mergeCell ref="C109:D109"/>
    <mergeCell ref="C125:D125"/>
    <mergeCell ref="G125:J125"/>
    <mergeCell ref="C121:D121"/>
    <mergeCell ref="G121:J121"/>
    <mergeCell ref="C122:D122"/>
    <mergeCell ref="G122:J122"/>
    <mergeCell ref="C123:D123"/>
    <mergeCell ref="G123:J123"/>
    <mergeCell ref="C118:D118"/>
    <mergeCell ref="G118:J118"/>
    <mergeCell ref="C119:D119"/>
    <mergeCell ref="G119:J119"/>
    <mergeCell ref="C120:D120"/>
    <mergeCell ref="G120:J120"/>
    <mergeCell ref="B117:D117"/>
    <mergeCell ref="G117:J117"/>
    <mergeCell ref="G107:J107"/>
    <mergeCell ref="B115:I115"/>
    <mergeCell ref="G113:J113"/>
    <mergeCell ref="C80:D80"/>
    <mergeCell ref="E80:F80"/>
    <mergeCell ref="G80:J80"/>
    <mergeCell ref="B76:I76"/>
    <mergeCell ref="B78:D78"/>
    <mergeCell ref="E78:F78"/>
    <mergeCell ref="C96:D96"/>
    <mergeCell ref="C97:D97"/>
    <mergeCell ref="C98:D98"/>
    <mergeCell ref="B90:I90"/>
    <mergeCell ref="B92:D92"/>
    <mergeCell ref="E92:J92"/>
    <mergeCell ref="E98:J98"/>
    <mergeCell ref="C85:D85"/>
    <mergeCell ref="C82:D82"/>
    <mergeCell ref="C113:D113"/>
    <mergeCell ref="C79:D79"/>
    <mergeCell ref="C83:D83"/>
    <mergeCell ref="E83:F83"/>
    <mergeCell ref="E112:F112"/>
    <mergeCell ref="G109:J109"/>
    <mergeCell ref="C110:D110"/>
    <mergeCell ref="G110:J110"/>
    <mergeCell ref="C111:D111"/>
    <mergeCell ref="G111:J111"/>
    <mergeCell ref="C112:D112"/>
    <mergeCell ref="G112:J112"/>
    <mergeCell ref="C99:D99"/>
    <mergeCell ref="C100:D100"/>
    <mergeCell ref="E105:F105"/>
    <mergeCell ref="E29:G29"/>
    <mergeCell ref="E30:G30"/>
    <mergeCell ref="E31:G31"/>
    <mergeCell ref="E32:G32"/>
    <mergeCell ref="H28:J28"/>
    <mergeCell ref="H29:J29"/>
    <mergeCell ref="H30:J30"/>
    <mergeCell ref="H31:J31"/>
    <mergeCell ref="H32:J32"/>
    <mergeCell ref="G73:J73"/>
    <mergeCell ref="B38:J38"/>
    <mergeCell ref="H41:J41"/>
    <mergeCell ref="C42:D42"/>
    <mergeCell ref="E56:J56"/>
    <mergeCell ref="E57:J57"/>
    <mergeCell ref="E55:J55"/>
    <mergeCell ref="C58:D58"/>
    <mergeCell ref="C55:D55"/>
    <mergeCell ref="C56:D56"/>
    <mergeCell ref="B54:D54"/>
    <mergeCell ref="E54:J54"/>
    <mergeCell ref="C71:D71"/>
    <mergeCell ref="C72:D72"/>
    <mergeCell ref="C73:D73"/>
    <mergeCell ref="B40:D40"/>
    <mergeCell ref="E40:G40"/>
    <mergeCell ref="H40:J40"/>
    <mergeCell ref="C41:D41"/>
    <mergeCell ref="E41:G41"/>
    <mergeCell ref="G68:J68"/>
    <mergeCell ref="G69:J69"/>
    <mergeCell ref="E58:J58"/>
    <mergeCell ref="C61:D61"/>
    <mergeCell ref="C68:D68"/>
    <mergeCell ref="C69:D69"/>
    <mergeCell ref="C70:D70"/>
    <mergeCell ref="H33:J33"/>
    <mergeCell ref="H34:J34"/>
    <mergeCell ref="H35:J35"/>
    <mergeCell ref="B52:I52"/>
    <mergeCell ref="E33:G33"/>
    <mergeCell ref="E34:G34"/>
    <mergeCell ref="E35:G35"/>
    <mergeCell ref="C33:D33"/>
    <mergeCell ref="C34:D34"/>
    <mergeCell ref="H36:J36"/>
    <mergeCell ref="C36:D36"/>
    <mergeCell ref="E36:G36"/>
    <mergeCell ref="E42:G42"/>
    <mergeCell ref="H42:J42"/>
    <mergeCell ref="B8:E8"/>
    <mergeCell ref="G13:J13"/>
    <mergeCell ref="G14:J14"/>
    <mergeCell ref="C30:D30"/>
    <mergeCell ref="C31:D31"/>
    <mergeCell ref="C32:D32"/>
    <mergeCell ref="C67:D67"/>
    <mergeCell ref="C29:D29"/>
    <mergeCell ref="B26:J26"/>
    <mergeCell ref="B66:D66"/>
    <mergeCell ref="C62:D62"/>
    <mergeCell ref="C59:D59"/>
    <mergeCell ref="C60:D60"/>
    <mergeCell ref="C57:D57"/>
    <mergeCell ref="B64:I64"/>
    <mergeCell ref="B28:D28"/>
    <mergeCell ref="E59:J59"/>
    <mergeCell ref="E60:J60"/>
    <mergeCell ref="E61:J61"/>
    <mergeCell ref="E62:J62"/>
    <mergeCell ref="G66:J66"/>
    <mergeCell ref="G67:J67"/>
    <mergeCell ref="C35:D35"/>
    <mergeCell ref="E28:G28"/>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9"/>
  <sheetViews>
    <sheetView zoomScale="150" zoomScaleNormal="150" zoomScalePageLayoutView="150" workbookViewId="0">
      <selection activeCell="K27" sqref="K27"/>
    </sheetView>
  </sheetViews>
  <sheetFormatPr baseColWidth="10" defaultColWidth="8.83203125" defaultRowHeight="15" x14ac:dyDescent="0.2"/>
  <cols>
    <col min="1" max="1" width="3.83203125" customWidth="1"/>
    <col min="3" max="3" width="12.1640625" customWidth="1"/>
    <col min="4" max="4" width="9.83203125" customWidth="1"/>
    <col min="5" max="5" width="10" customWidth="1"/>
    <col min="6" max="6" width="11.1640625" customWidth="1"/>
    <col min="7" max="7" width="12.5" customWidth="1"/>
    <col min="8" max="8" width="9.6640625" customWidth="1"/>
    <col min="9" max="9" width="10" customWidth="1"/>
    <col min="10" max="10" width="13.33203125" customWidth="1"/>
    <col min="11" max="11" width="11.5" customWidth="1"/>
    <col min="12" max="12" width="10.33203125" customWidth="1"/>
  </cols>
  <sheetData>
    <row r="1" spans="1:13" ht="8.25" customHeight="1" x14ac:dyDescent="0.2">
      <c r="A1" s="4"/>
      <c r="B1" s="5"/>
      <c r="C1" s="5"/>
      <c r="D1" s="5"/>
      <c r="E1" s="5"/>
      <c r="F1" s="5"/>
      <c r="G1" s="5"/>
      <c r="H1" s="5"/>
      <c r="I1" s="5"/>
      <c r="J1" s="5"/>
      <c r="K1" s="5"/>
      <c r="L1" s="6"/>
      <c r="M1" s="8"/>
    </row>
    <row r="2" spans="1:13" ht="21" x14ac:dyDescent="0.25">
      <c r="A2" s="44">
        <v>9</v>
      </c>
      <c r="B2" s="45" t="s">
        <v>5</v>
      </c>
      <c r="C2" s="8"/>
      <c r="D2" s="8"/>
      <c r="E2" s="8"/>
      <c r="F2" s="8"/>
      <c r="G2" s="8"/>
      <c r="H2" s="8"/>
      <c r="I2" s="8"/>
      <c r="J2" s="8"/>
      <c r="K2" s="8"/>
      <c r="L2" s="9"/>
      <c r="M2" s="8"/>
    </row>
    <row r="3" spans="1:13" ht="11.25" customHeight="1" thickBot="1" x14ac:dyDescent="0.25">
      <c r="A3" s="7"/>
      <c r="B3" s="8"/>
      <c r="C3" s="8"/>
      <c r="D3" s="8"/>
      <c r="E3" s="8"/>
      <c r="F3" s="8"/>
      <c r="G3" s="8"/>
      <c r="H3" s="8"/>
      <c r="I3" s="8"/>
      <c r="J3" s="8"/>
      <c r="K3" s="8"/>
      <c r="L3" s="9"/>
      <c r="M3" s="8"/>
    </row>
    <row r="4" spans="1:13" ht="16" thickBot="1" x14ac:dyDescent="0.25">
      <c r="A4" s="7"/>
      <c r="B4" s="18" t="s">
        <v>31</v>
      </c>
      <c r="C4" s="19"/>
      <c r="D4" s="26" t="s">
        <v>34</v>
      </c>
      <c r="E4" s="13"/>
      <c r="F4" s="13"/>
      <c r="G4" s="13"/>
      <c r="H4" s="13"/>
      <c r="I4" s="13"/>
      <c r="J4" s="13"/>
      <c r="K4" s="14"/>
      <c r="L4" s="9"/>
      <c r="M4" s="8"/>
    </row>
    <row r="5" spans="1:13" ht="16" thickBot="1" x14ac:dyDescent="0.25">
      <c r="A5" s="7"/>
      <c r="B5" s="15"/>
      <c r="C5" s="16"/>
      <c r="D5" s="16"/>
      <c r="E5" s="16"/>
      <c r="F5" s="16"/>
      <c r="G5" s="16"/>
      <c r="H5" s="16"/>
      <c r="I5" s="16"/>
      <c r="J5" s="16"/>
      <c r="K5" s="17"/>
      <c r="L5" s="9"/>
      <c r="M5" s="8"/>
    </row>
    <row r="6" spans="1:13" ht="16" thickBot="1" x14ac:dyDescent="0.25">
      <c r="A6" s="7"/>
      <c r="B6" s="22" t="s">
        <v>33</v>
      </c>
      <c r="C6" s="20"/>
      <c r="D6" s="20"/>
      <c r="E6" s="213" t="s">
        <v>75</v>
      </c>
      <c r="F6" s="16"/>
      <c r="G6" s="16"/>
      <c r="H6" s="16"/>
      <c r="I6" s="16"/>
      <c r="J6" s="16"/>
      <c r="K6" s="17"/>
      <c r="L6" s="9"/>
      <c r="M6" s="8"/>
    </row>
    <row r="7" spans="1:13" x14ac:dyDescent="0.2">
      <c r="A7" s="7"/>
      <c r="B7" s="15"/>
      <c r="C7" s="16"/>
      <c r="D7" s="16"/>
      <c r="E7" s="16"/>
      <c r="F7" s="16"/>
      <c r="G7" s="16"/>
      <c r="H7" s="16"/>
      <c r="I7" s="16"/>
      <c r="J7" s="16"/>
      <c r="K7" s="25" t="s">
        <v>32</v>
      </c>
      <c r="L7" s="9"/>
      <c r="M7" s="8"/>
    </row>
    <row r="8" spans="1:13" ht="14.25" customHeight="1" x14ac:dyDescent="0.2">
      <c r="A8" s="7"/>
      <c r="B8" s="470" t="s">
        <v>333</v>
      </c>
      <c r="C8" s="471"/>
      <c r="D8" s="471"/>
      <c r="E8" s="471"/>
      <c r="F8" s="471"/>
      <c r="G8" s="471"/>
      <c r="H8" s="471"/>
      <c r="I8" s="471"/>
      <c r="J8" s="471"/>
      <c r="K8" s="23"/>
      <c r="L8" s="9"/>
      <c r="M8" s="8"/>
    </row>
    <row r="9" spans="1:13" ht="32.25" customHeight="1" x14ac:dyDescent="0.2">
      <c r="A9" s="7"/>
      <c r="B9" s="470" t="s">
        <v>338</v>
      </c>
      <c r="C9" s="471"/>
      <c r="D9" s="471"/>
      <c r="E9" s="471"/>
      <c r="F9" s="471"/>
      <c r="G9" s="471"/>
      <c r="H9" s="471"/>
      <c r="I9" s="471"/>
      <c r="J9" s="471"/>
      <c r="K9" s="23"/>
      <c r="L9" s="9"/>
      <c r="M9" s="8"/>
    </row>
    <row r="10" spans="1:13" s="245" customFormat="1" x14ac:dyDescent="0.2">
      <c r="A10" s="7"/>
      <c r="B10" s="470" t="s">
        <v>525</v>
      </c>
      <c r="C10" s="471"/>
      <c r="D10" s="471"/>
      <c r="E10" s="471"/>
      <c r="F10" s="471"/>
      <c r="G10" s="471"/>
      <c r="H10" s="471"/>
      <c r="I10" s="471"/>
      <c r="J10" s="471"/>
      <c r="K10" s="23"/>
      <c r="L10" s="9"/>
      <c r="M10" s="8"/>
    </row>
    <row r="11" spans="1:13" s="245" customFormat="1" ht="32.25" customHeight="1" thickBot="1" x14ac:dyDescent="0.25">
      <c r="A11" s="7"/>
      <c r="B11" s="472" t="s">
        <v>472</v>
      </c>
      <c r="C11" s="473"/>
      <c r="D11" s="473"/>
      <c r="E11" s="473"/>
      <c r="F11" s="473"/>
      <c r="G11" s="473"/>
      <c r="H11" s="473"/>
      <c r="I11" s="473"/>
      <c r="J11" s="473"/>
      <c r="K11" s="24"/>
      <c r="L11" s="9"/>
      <c r="M11" s="8"/>
    </row>
    <row r="12" spans="1:13" ht="11.25" customHeight="1" x14ac:dyDescent="0.2">
      <c r="A12" s="7"/>
      <c r="B12" s="8"/>
      <c r="C12" s="8"/>
      <c r="D12" s="8"/>
      <c r="E12" s="8"/>
      <c r="F12" s="8"/>
      <c r="G12" s="8"/>
      <c r="H12" s="8"/>
      <c r="I12" s="8"/>
      <c r="J12" s="8"/>
      <c r="K12" s="8"/>
      <c r="L12" s="9"/>
      <c r="M12" s="8"/>
    </row>
    <row r="13" spans="1:13" ht="16" x14ac:dyDescent="0.2">
      <c r="A13" s="50" t="s">
        <v>132</v>
      </c>
      <c r="B13" s="8"/>
      <c r="C13" s="8"/>
      <c r="D13" s="8"/>
      <c r="E13" s="8"/>
      <c r="F13" s="8"/>
      <c r="G13" s="8"/>
      <c r="H13" s="8"/>
      <c r="I13" s="8"/>
      <c r="J13" s="8"/>
      <c r="K13" s="8"/>
      <c r="L13" s="9"/>
      <c r="M13" s="8"/>
    </row>
    <row r="14" spans="1:13" s="245" customFormat="1" ht="9.75" customHeight="1" x14ac:dyDescent="0.2">
      <c r="A14" s="50"/>
      <c r="B14" s="8"/>
      <c r="C14" s="8"/>
      <c r="D14" s="8"/>
      <c r="E14" s="8"/>
      <c r="F14" s="8"/>
      <c r="G14" s="8"/>
      <c r="H14" s="8"/>
      <c r="I14" s="8"/>
      <c r="J14" s="8"/>
      <c r="K14" s="8"/>
      <c r="L14" s="9"/>
      <c r="M14" s="8"/>
    </row>
    <row r="15" spans="1:13" ht="9" customHeight="1" x14ac:dyDescent="0.2">
      <c r="A15" s="7"/>
      <c r="B15" s="8"/>
      <c r="C15" s="8"/>
      <c r="D15" s="8"/>
      <c r="E15" s="8"/>
      <c r="F15" s="8"/>
      <c r="G15" s="8"/>
      <c r="H15" s="8"/>
      <c r="I15" s="8"/>
      <c r="J15" s="8"/>
      <c r="K15" s="8"/>
      <c r="L15" s="9"/>
      <c r="M15" s="8"/>
    </row>
    <row r="16" spans="1:13" x14ac:dyDescent="0.2">
      <c r="A16" s="56">
        <v>1</v>
      </c>
      <c r="B16" s="8" t="s">
        <v>600</v>
      </c>
      <c r="C16" s="8"/>
      <c r="D16" s="8"/>
      <c r="E16" s="8"/>
      <c r="F16" s="8"/>
      <c r="G16" s="8"/>
      <c r="H16" s="8"/>
      <c r="I16" s="8"/>
      <c r="J16" s="8"/>
      <c r="K16" s="8"/>
      <c r="L16" s="9"/>
      <c r="M16" s="8"/>
    </row>
    <row r="17" spans="1:13" ht="12" customHeight="1" x14ac:dyDescent="0.2">
      <c r="A17" s="7"/>
      <c r="B17" s="8"/>
      <c r="C17" s="8"/>
      <c r="D17" s="8"/>
      <c r="E17" s="8"/>
      <c r="F17" s="8"/>
      <c r="G17" s="8"/>
      <c r="H17" s="8"/>
      <c r="I17" s="8"/>
      <c r="J17" s="8"/>
      <c r="K17" s="8"/>
      <c r="L17" s="9"/>
      <c r="M17" s="8"/>
    </row>
    <row r="18" spans="1:13" x14ac:dyDescent="0.2">
      <c r="A18" s="7"/>
      <c r="B18" s="128"/>
      <c r="C18" s="128"/>
      <c r="D18" s="128"/>
      <c r="E18" s="223">
        <v>2016</v>
      </c>
      <c r="F18" s="223">
        <v>2017</v>
      </c>
      <c r="G18" s="223">
        <v>2018</v>
      </c>
      <c r="H18" s="223">
        <v>2019</v>
      </c>
      <c r="I18" s="223">
        <v>2020</v>
      </c>
      <c r="J18" s="223" t="s">
        <v>233</v>
      </c>
      <c r="K18" s="8"/>
      <c r="L18" s="9"/>
      <c r="M18" s="8"/>
    </row>
    <row r="19" spans="1:13" ht="26.25" customHeight="1" x14ac:dyDescent="0.2">
      <c r="A19" s="7"/>
      <c r="B19" s="548" t="s">
        <v>457</v>
      </c>
      <c r="C19" s="549"/>
      <c r="D19" s="550"/>
      <c r="E19" s="272"/>
      <c r="F19" s="650">
        <v>122000</v>
      </c>
      <c r="G19" s="650">
        <v>122000</v>
      </c>
      <c r="H19" s="650"/>
      <c r="I19" s="650"/>
      <c r="J19" s="650">
        <f>H19+F19</f>
        <v>122000</v>
      </c>
      <c r="K19" s="8"/>
      <c r="L19" s="9"/>
      <c r="M19" s="8"/>
    </row>
    <row r="20" spans="1:13" x14ac:dyDescent="0.2">
      <c r="A20" s="7"/>
      <c r="B20" s="544" t="s">
        <v>234</v>
      </c>
      <c r="C20" s="545"/>
      <c r="D20" s="230" t="s">
        <v>238</v>
      </c>
      <c r="E20" s="275"/>
      <c r="F20" s="322"/>
      <c r="G20" s="322"/>
      <c r="H20" s="272"/>
      <c r="I20" s="272"/>
      <c r="J20" s="272"/>
      <c r="K20" s="8"/>
      <c r="L20" s="9"/>
      <c r="M20" s="8"/>
    </row>
    <row r="21" spans="1:13" x14ac:dyDescent="0.2">
      <c r="A21" s="7"/>
      <c r="B21" s="546"/>
      <c r="C21" s="547"/>
      <c r="D21" s="230" t="s">
        <v>239</v>
      </c>
      <c r="E21" s="275"/>
      <c r="F21" s="322"/>
      <c r="G21" s="322"/>
      <c r="H21" s="272"/>
      <c r="I21" s="272"/>
      <c r="J21" s="272"/>
      <c r="K21" s="8"/>
      <c r="L21" s="9"/>
      <c r="M21" s="8"/>
    </row>
    <row r="22" spans="1:13" x14ac:dyDescent="0.2">
      <c r="A22" s="7"/>
      <c r="B22" s="544" t="s">
        <v>235</v>
      </c>
      <c r="C22" s="545"/>
      <c r="D22" s="230" t="s">
        <v>238</v>
      </c>
      <c r="E22" s="275"/>
      <c r="F22" s="322">
        <v>7500</v>
      </c>
      <c r="G22" s="322">
        <v>7500</v>
      </c>
      <c r="H22" s="272"/>
      <c r="I22" s="272"/>
      <c r="J22" s="322">
        <f>SUM(F22:G22)</f>
        <v>15000</v>
      </c>
      <c r="K22" s="8"/>
      <c r="L22" s="9"/>
      <c r="M22" s="8"/>
    </row>
    <row r="23" spans="1:13" x14ac:dyDescent="0.2">
      <c r="A23" s="7"/>
      <c r="B23" s="546"/>
      <c r="C23" s="547"/>
      <c r="D23" s="230" t="s">
        <v>239</v>
      </c>
      <c r="E23" s="275"/>
      <c r="F23" s="322"/>
      <c r="G23" s="322"/>
      <c r="H23" s="272"/>
      <c r="I23" s="272"/>
      <c r="J23" s="332"/>
      <c r="K23" s="8"/>
      <c r="L23" s="9"/>
      <c r="M23" s="8"/>
    </row>
    <row r="24" spans="1:13" x14ac:dyDescent="0.2">
      <c r="A24" s="7"/>
      <c r="B24" s="544" t="s">
        <v>236</v>
      </c>
      <c r="C24" s="545"/>
      <c r="D24" s="230" t="s">
        <v>238</v>
      </c>
      <c r="E24" s="275"/>
      <c r="F24" s="322">
        <v>90000</v>
      </c>
      <c r="G24" s="322">
        <v>25000</v>
      </c>
      <c r="H24" s="272"/>
      <c r="I24" s="272"/>
      <c r="J24" s="322">
        <f>SUM(F24:G24)</f>
        <v>115000</v>
      </c>
      <c r="K24" s="8"/>
      <c r="L24" s="9"/>
      <c r="M24" s="8"/>
    </row>
    <row r="25" spans="1:13" x14ac:dyDescent="0.2">
      <c r="A25" s="7"/>
      <c r="B25" s="546"/>
      <c r="C25" s="547"/>
      <c r="D25" s="230" t="s">
        <v>239</v>
      </c>
      <c r="E25" s="275"/>
      <c r="F25" s="322"/>
      <c r="G25" s="322"/>
      <c r="H25" s="272"/>
      <c r="I25" s="272"/>
      <c r="J25" s="332"/>
      <c r="K25" s="8"/>
      <c r="L25" s="9"/>
      <c r="M25" s="8"/>
    </row>
    <row r="26" spans="1:13" x14ac:dyDescent="0.2">
      <c r="A26" s="7"/>
      <c r="B26" s="571" t="s">
        <v>601</v>
      </c>
      <c r="C26" s="572"/>
      <c r="D26" s="230" t="s">
        <v>238</v>
      </c>
      <c r="E26" s="275"/>
      <c r="F26" s="322" t="s">
        <v>588</v>
      </c>
      <c r="G26" s="322" t="s">
        <v>588</v>
      </c>
      <c r="H26" s="272"/>
      <c r="I26" s="272"/>
      <c r="J26" s="332"/>
      <c r="K26" s="8"/>
      <c r="L26" s="9"/>
      <c r="M26" s="8"/>
    </row>
    <row r="27" spans="1:13" ht="44.25" customHeight="1" x14ac:dyDescent="0.2">
      <c r="A27" s="7"/>
      <c r="B27" s="573"/>
      <c r="C27" s="574"/>
      <c r="D27" s="256" t="s">
        <v>239</v>
      </c>
      <c r="E27" s="275"/>
      <c r="F27" s="324">
        <v>6125</v>
      </c>
      <c r="G27" s="324">
        <v>6125</v>
      </c>
      <c r="H27" s="272"/>
      <c r="I27" s="272"/>
      <c r="J27" s="322">
        <f>SUM(F27:G27)</f>
        <v>12250</v>
      </c>
      <c r="K27" s="8"/>
      <c r="L27" s="9"/>
      <c r="M27" s="8"/>
    </row>
    <row r="28" spans="1:13" ht="15" customHeight="1" x14ac:dyDescent="0.2">
      <c r="A28" s="7"/>
      <c r="B28" s="575" t="s">
        <v>237</v>
      </c>
      <c r="C28" s="575"/>
      <c r="D28" s="230" t="s">
        <v>238</v>
      </c>
      <c r="E28" s="272"/>
      <c r="F28" s="322">
        <v>0</v>
      </c>
      <c r="G28" s="322">
        <v>0</v>
      </c>
      <c r="H28" s="272"/>
      <c r="I28" s="272"/>
      <c r="J28" s="332"/>
      <c r="K28" s="8"/>
      <c r="L28" s="9"/>
      <c r="M28" s="8"/>
    </row>
    <row r="29" spans="1:13" x14ac:dyDescent="0.2">
      <c r="A29" s="7"/>
      <c r="B29" s="575"/>
      <c r="C29" s="575"/>
      <c r="D29" s="230" t="s">
        <v>239</v>
      </c>
      <c r="E29" s="272"/>
      <c r="F29" s="322">
        <v>58500</v>
      </c>
      <c r="G29" s="322">
        <v>58500</v>
      </c>
      <c r="H29" s="272"/>
      <c r="I29" s="272"/>
      <c r="J29" s="322">
        <f>SUM(F29:G29)</f>
        <v>117000</v>
      </c>
      <c r="K29" s="8"/>
      <c r="L29" s="9"/>
      <c r="M29" s="311"/>
    </row>
    <row r="30" spans="1:13" x14ac:dyDescent="0.2">
      <c r="A30" s="7"/>
      <c r="B30" s="576" t="s">
        <v>504</v>
      </c>
      <c r="C30" s="577"/>
      <c r="D30" s="231" t="s">
        <v>238</v>
      </c>
      <c r="E30" s="273"/>
      <c r="F30" s="323">
        <f>F28+F24+F22</f>
        <v>97500</v>
      </c>
      <c r="G30" s="323">
        <f>G28+G24+G22</f>
        <v>32500</v>
      </c>
      <c r="H30" s="276"/>
      <c r="I30" s="276"/>
      <c r="J30" s="322">
        <f>SUM(F30:G30)</f>
        <v>130000</v>
      </c>
      <c r="K30" s="8"/>
      <c r="L30" s="9"/>
      <c r="M30" s="8"/>
    </row>
    <row r="31" spans="1:13" x14ac:dyDescent="0.2">
      <c r="A31" s="7"/>
      <c r="B31" s="546"/>
      <c r="C31" s="547"/>
      <c r="D31" s="230" t="s">
        <v>239</v>
      </c>
      <c r="E31" s="275"/>
      <c r="F31" s="322">
        <f>F29+F25+F23+F27</f>
        <v>64625</v>
      </c>
      <c r="G31" s="322">
        <f>G29+G25+G23+G27</f>
        <v>64625</v>
      </c>
      <c r="H31" s="272"/>
      <c r="I31" s="272"/>
      <c r="J31" s="322">
        <f>SUM(F31:G31)</f>
        <v>129250</v>
      </c>
      <c r="K31" s="8"/>
      <c r="L31" s="9"/>
      <c r="M31" s="8"/>
    </row>
    <row r="32" spans="1:13" x14ac:dyDescent="0.2">
      <c r="A32" s="7"/>
      <c r="B32" s="8"/>
      <c r="C32" s="8"/>
      <c r="D32" s="8"/>
      <c r="E32" s="8"/>
      <c r="F32" s="8"/>
      <c r="G32" s="8"/>
      <c r="H32" s="8"/>
      <c r="I32" s="8"/>
      <c r="J32" s="8"/>
      <c r="K32" s="8"/>
      <c r="L32" s="9"/>
      <c r="M32" s="8"/>
    </row>
    <row r="33" spans="1:16" x14ac:dyDescent="0.2">
      <c r="A33" s="56">
        <v>2</v>
      </c>
      <c r="B33" s="274" t="s">
        <v>204</v>
      </c>
      <c r="C33" s="274"/>
      <c r="D33" s="274"/>
      <c r="E33" s="8"/>
      <c r="F33" s="8"/>
      <c r="G33" s="8"/>
      <c r="H33" s="8"/>
      <c r="I33" s="8"/>
      <c r="J33" s="8"/>
      <c r="K33" s="8"/>
      <c r="L33" s="9"/>
      <c r="M33" s="8"/>
    </row>
    <row r="34" spans="1:16" x14ac:dyDescent="0.2">
      <c r="A34" s="7"/>
      <c r="B34" s="274"/>
      <c r="C34" s="274"/>
      <c r="D34" s="274"/>
      <c r="E34" s="8"/>
      <c r="F34" s="8"/>
      <c r="G34" s="8"/>
      <c r="H34" s="8"/>
      <c r="I34" s="8"/>
      <c r="J34" s="8"/>
      <c r="K34" s="8"/>
      <c r="L34" s="9"/>
      <c r="M34" s="8"/>
    </row>
    <row r="35" spans="1:16" ht="34.5" customHeight="1" x14ac:dyDescent="0.2">
      <c r="A35" s="7"/>
      <c r="B35" s="8"/>
      <c r="C35" s="8"/>
      <c r="D35" s="8"/>
      <c r="E35" s="569" t="s">
        <v>358</v>
      </c>
      <c r="F35" s="569"/>
      <c r="G35" s="569"/>
      <c r="H35" s="569"/>
      <c r="I35" s="569"/>
      <c r="J35" s="569"/>
      <c r="K35" s="569"/>
      <c r="L35" s="570"/>
      <c r="M35" s="8"/>
    </row>
    <row r="36" spans="1:16" ht="69" customHeight="1" x14ac:dyDescent="0.2">
      <c r="A36" s="7"/>
      <c r="B36" s="420" t="s">
        <v>457</v>
      </c>
      <c r="C36" s="420"/>
      <c r="D36" s="420"/>
      <c r="E36" s="565" t="s">
        <v>737</v>
      </c>
      <c r="F36" s="565"/>
      <c r="G36" s="565"/>
      <c r="H36" s="565"/>
      <c r="I36" s="565"/>
      <c r="J36" s="565"/>
      <c r="K36" s="565"/>
      <c r="L36" s="566"/>
      <c r="M36" s="8"/>
    </row>
    <row r="37" spans="1:16" ht="69" customHeight="1" x14ac:dyDescent="0.2">
      <c r="A37" s="7"/>
      <c r="B37" s="420" t="s">
        <v>234</v>
      </c>
      <c r="C37" s="420"/>
      <c r="D37" s="420"/>
      <c r="E37" s="565"/>
      <c r="F37" s="565"/>
      <c r="G37" s="565"/>
      <c r="H37" s="565"/>
      <c r="I37" s="565"/>
      <c r="J37" s="565"/>
      <c r="K37" s="565"/>
      <c r="L37" s="566"/>
      <c r="M37" s="8"/>
    </row>
    <row r="38" spans="1:16" ht="69" customHeight="1" x14ac:dyDescent="0.2">
      <c r="A38" s="7"/>
      <c r="B38" s="420" t="s">
        <v>240</v>
      </c>
      <c r="C38" s="420"/>
      <c r="D38" s="420"/>
      <c r="E38" s="565" t="s">
        <v>724</v>
      </c>
      <c r="F38" s="565"/>
      <c r="G38" s="565"/>
      <c r="H38" s="565"/>
      <c r="I38" s="565"/>
      <c r="J38" s="565"/>
      <c r="K38" s="565"/>
      <c r="L38" s="566"/>
      <c r="M38" s="8"/>
    </row>
    <row r="39" spans="1:16" ht="69" customHeight="1" x14ac:dyDescent="0.2">
      <c r="A39" s="7"/>
      <c r="B39" s="420" t="s">
        <v>236</v>
      </c>
      <c r="C39" s="420"/>
      <c r="D39" s="420"/>
      <c r="E39" s="565" t="s">
        <v>725</v>
      </c>
      <c r="F39" s="565"/>
      <c r="G39" s="565"/>
      <c r="H39" s="565"/>
      <c r="I39" s="565"/>
      <c r="J39" s="565"/>
      <c r="K39" s="565"/>
      <c r="L39" s="566"/>
      <c r="M39" s="8"/>
    </row>
    <row r="40" spans="1:16" ht="69" customHeight="1" x14ac:dyDescent="0.2">
      <c r="A40" s="7"/>
      <c r="B40" s="420" t="s">
        <v>241</v>
      </c>
      <c r="C40" s="420"/>
      <c r="D40" s="420"/>
      <c r="E40" s="565" t="s">
        <v>588</v>
      </c>
      <c r="F40" s="565"/>
      <c r="G40" s="565"/>
      <c r="H40" s="565"/>
      <c r="I40" s="565"/>
      <c r="J40" s="565"/>
      <c r="K40" s="565"/>
      <c r="L40" s="566"/>
      <c r="M40" s="8"/>
    </row>
    <row r="41" spans="1:16" ht="69" customHeight="1" x14ac:dyDescent="0.2">
      <c r="A41" s="7"/>
      <c r="B41" s="420" t="s">
        <v>237</v>
      </c>
      <c r="C41" s="420"/>
      <c r="D41" s="420"/>
      <c r="E41" s="565" t="s">
        <v>726</v>
      </c>
      <c r="F41" s="565"/>
      <c r="G41" s="565"/>
      <c r="H41" s="565"/>
      <c r="I41" s="565"/>
      <c r="J41" s="565"/>
      <c r="K41" s="565"/>
      <c r="L41" s="566"/>
      <c r="M41" s="8"/>
    </row>
    <row r="42" spans="1:16" s="3" customFormat="1" x14ac:dyDescent="0.2">
      <c r="A42" s="114"/>
      <c r="B42" s="149"/>
      <c r="C42" s="149"/>
      <c r="D42" s="149"/>
      <c r="E42" s="91"/>
      <c r="F42" s="91"/>
      <c r="G42" s="91"/>
      <c r="H42" s="91"/>
      <c r="I42" s="91"/>
      <c r="J42" s="91"/>
      <c r="K42" s="128"/>
      <c r="L42" s="148"/>
      <c r="M42" s="128"/>
      <c r="N42" s="128"/>
      <c r="O42" s="128"/>
      <c r="P42" s="128"/>
    </row>
    <row r="43" spans="1:16" ht="19.5" customHeight="1" x14ac:dyDescent="0.2">
      <c r="A43" s="87" t="s">
        <v>134</v>
      </c>
      <c r="B43" s="348" t="s">
        <v>529</v>
      </c>
      <c r="C43" s="348"/>
      <c r="D43" s="348"/>
      <c r="E43" s="348"/>
      <c r="F43" s="348"/>
      <c r="G43" s="348"/>
      <c r="H43" s="348"/>
      <c r="I43" s="348"/>
      <c r="J43" s="348"/>
      <c r="K43" s="348"/>
      <c r="L43" s="349"/>
    </row>
    <row r="44" spans="1:16" ht="10.5" customHeight="1" x14ac:dyDescent="0.2">
      <c r="A44" s="7"/>
      <c r="B44" s="8"/>
      <c r="C44" s="8"/>
      <c r="D44" s="8"/>
      <c r="E44" s="8"/>
      <c r="F44" s="8"/>
      <c r="G44" s="8"/>
      <c r="H44" s="8"/>
      <c r="I44" s="8"/>
      <c r="J44" s="8"/>
      <c r="K44" s="8"/>
      <c r="L44" s="9"/>
    </row>
    <row r="45" spans="1:16" x14ac:dyDescent="0.2">
      <c r="A45" s="7"/>
      <c r="B45" s="530"/>
      <c r="C45" s="530"/>
      <c r="D45" s="530"/>
      <c r="E45" s="530"/>
      <c r="F45" s="530"/>
      <c r="G45" s="530"/>
      <c r="H45" s="530"/>
      <c r="I45" s="530"/>
      <c r="J45" s="530"/>
      <c r="K45" s="530"/>
      <c r="L45" s="9"/>
    </row>
    <row r="46" spans="1:16" x14ac:dyDescent="0.2">
      <c r="A46" s="7"/>
      <c r="B46" s="530"/>
      <c r="C46" s="530"/>
      <c r="D46" s="530"/>
      <c r="E46" s="530"/>
      <c r="F46" s="530"/>
      <c r="G46" s="530"/>
      <c r="H46" s="530"/>
      <c r="I46" s="530"/>
      <c r="J46" s="530"/>
      <c r="K46" s="530"/>
      <c r="L46" s="9"/>
    </row>
    <row r="47" spans="1:16" x14ac:dyDescent="0.2">
      <c r="A47" s="7"/>
      <c r="B47" s="530"/>
      <c r="C47" s="530"/>
      <c r="D47" s="530"/>
      <c r="E47" s="530"/>
      <c r="F47" s="530"/>
      <c r="G47" s="530"/>
      <c r="H47" s="530"/>
      <c r="I47" s="530"/>
      <c r="J47" s="530"/>
      <c r="K47" s="530"/>
      <c r="L47" s="9"/>
    </row>
    <row r="48" spans="1:16" x14ac:dyDescent="0.2">
      <c r="A48" s="7"/>
      <c r="B48" s="530"/>
      <c r="C48" s="530"/>
      <c r="D48" s="530"/>
      <c r="E48" s="530"/>
      <c r="F48" s="530"/>
      <c r="G48" s="530"/>
      <c r="H48" s="530"/>
      <c r="I48" s="530"/>
      <c r="J48" s="530"/>
      <c r="K48" s="530"/>
      <c r="L48" s="9"/>
    </row>
    <row r="49" spans="1:15" x14ac:dyDescent="0.2">
      <c r="A49" s="7"/>
      <c r="B49" s="530"/>
      <c r="C49" s="530"/>
      <c r="D49" s="530"/>
      <c r="E49" s="530"/>
      <c r="F49" s="530"/>
      <c r="G49" s="530"/>
      <c r="H49" s="530"/>
      <c r="I49" s="530"/>
      <c r="J49" s="530"/>
      <c r="K49" s="530"/>
      <c r="L49" s="9"/>
    </row>
    <row r="50" spans="1:15" x14ac:dyDescent="0.2">
      <c r="A50" s="7"/>
      <c r="B50" s="530"/>
      <c r="C50" s="530"/>
      <c r="D50" s="530"/>
      <c r="E50" s="530"/>
      <c r="F50" s="530"/>
      <c r="G50" s="530"/>
      <c r="H50" s="530"/>
      <c r="I50" s="530"/>
      <c r="J50" s="530"/>
      <c r="K50" s="530"/>
      <c r="L50" s="9"/>
    </row>
    <row r="51" spans="1:15" x14ac:dyDescent="0.2">
      <c r="A51" s="7"/>
      <c r="B51" s="530"/>
      <c r="C51" s="530"/>
      <c r="D51" s="530"/>
      <c r="E51" s="530"/>
      <c r="F51" s="530"/>
      <c r="G51" s="530"/>
      <c r="H51" s="530"/>
      <c r="I51" s="530"/>
      <c r="J51" s="530"/>
      <c r="K51" s="530"/>
      <c r="L51" s="9"/>
    </row>
    <row r="52" spans="1:15" x14ac:dyDescent="0.2">
      <c r="A52" s="7"/>
      <c r="B52" s="530"/>
      <c r="C52" s="530"/>
      <c r="D52" s="530"/>
      <c r="E52" s="530"/>
      <c r="F52" s="530"/>
      <c r="G52" s="530"/>
      <c r="H52" s="530"/>
      <c r="I52" s="530"/>
      <c r="J52" s="530"/>
      <c r="K52" s="530"/>
      <c r="L52" s="9"/>
    </row>
    <row r="53" spans="1:15" ht="9.75" customHeight="1" x14ac:dyDescent="0.2">
      <c r="A53" s="7"/>
      <c r="B53" s="8"/>
      <c r="C53" s="8"/>
      <c r="D53" s="8"/>
      <c r="E53" s="8"/>
      <c r="F53" s="8"/>
      <c r="G53" s="8"/>
      <c r="H53" s="8"/>
      <c r="I53" s="8"/>
      <c r="J53" s="8"/>
      <c r="K53" s="8"/>
      <c r="L53" s="9"/>
    </row>
    <row r="54" spans="1:15" ht="78" customHeight="1" x14ac:dyDescent="0.2">
      <c r="A54" s="7"/>
      <c r="B54" s="567" t="s">
        <v>505</v>
      </c>
      <c r="C54" s="567"/>
      <c r="D54" s="567"/>
      <c r="E54" s="567"/>
      <c r="F54" s="567"/>
      <c r="G54" s="567"/>
      <c r="H54" s="567"/>
      <c r="I54" s="567"/>
      <c r="J54" s="567"/>
      <c r="K54" s="567"/>
      <c r="L54" s="568"/>
    </row>
    <row r="55" spans="1:15" ht="10.5" customHeight="1" x14ac:dyDescent="0.2">
      <c r="A55" s="7"/>
      <c r="B55" s="8"/>
      <c r="C55" s="8"/>
      <c r="D55" s="8"/>
      <c r="E55" s="8"/>
      <c r="F55" s="8"/>
      <c r="G55" s="8"/>
      <c r="H55" s="8"/>
      <c r="I55" s="8"/>
      <c r="J55" s="8"/>
      <c r="K55" s="8"/>
      <c r="L55" s="9"/>
    </row>
    <row r="56" spans="1:15" s="245" customFormat="1" ht="15" customHeight="1" x14ac:dyDescent="0.2">
      <c r="A56" s="261" t="s">
        <v>473</v>
      </c>
      <c r="B56" s="159"/>
      <c r="C56" s="159"/>
      <c r="D56" s="159"/>
      <c r="E56" s="159"/>
      <c r="F56" s="159"/>
      <c r="G56" s="160"/>
      <c r="H56" s="126"/>
      <c r="I56" s="126"/>
      <c r="J56" s="8"/>
      <c r="K56" s="8"/>
      <c r="L56" s="9"/>
    </row>
    <row r="57" spans="1:15" s="245" customFormat="1" ht="10.5" customHeight="1" x14ac:dyDescent="0.2">
      <c r="A57" s="46"/>
      <c r="B57" s="159"/>
      <c r="C57" s="159"/>
      <c r="D57" s="159"/>
      <c r="E57" s="159"/>
      <c r="F57" s="159"/>
      <c r="G57" s="160"/>
      <c r="H57" s="126"/>
      <c r="I57" s="126"/>
      <c r="J57" s="8"/>
      <c r="K57" s="8"/>
      <c r="L57" s="9"/>
    </row>
    <row r="58" spans="1:15" ht="15" customHeight="1" x14ac:dyDescent="0.2">
      <c r="A58" s="56">
        <v>3</v>
      </c>
      <c r="B58" s="348" t="s">
        <v>474</v>
      </c>
      <c r="C58" s="348"/>
      <c r="D58" s="348"/>
      <c r="E58" s="348"/>
      <c r="F58" s="348"/>
      <c r="G58" s="348"/>
      <c r="H58" s="348"/>
      <c r="I58" s="348"/>
      <c r="J58" s="348"/>
      <c r="K58" s="348"/>
      <c r="L58" s="349"/>
      <c r="M58" s="8"/>
      <c r="N58" s="8"/>
      <c r="O58" s="8"/>
    </row>
    <row r="59" spans="1:15" x14ac:dyDescent="0.2">
      <c r="A59" s="7"/>
      <c r="B59" s="348"/>
      <c r="C59" s="348"/>
      <c r="D59" s="348"/>
      <c r="E59" s="348"/>
      <c r="F59" s="348"/>
      <c r="G59" s="348"/>
      <c r="H59" s="348"/>
      <c r="I59" s="348"/>
      <c r="J59" s="348"/>
      <c r="K59" s="348"/>
      <c r="L59" s="349"/>
      <c r="M59" s="8"/>
      <c r="N59" s="8"/>
      <c r="O59" s="8"/>
    </row>
    <row r="60" spans="1:15" s="245" customFormat="1" ht="10.5" customHeight="1" x14ac:dyDescent="0.2">
      <c r="A60" s="7"/>
      <c r="B60" s="8"/>
      <c r="C60" s="8"/>
      <c r="D60" s="8"/>
      <c r="E60" s="8"/>
      <c r="F60" s="8"/>
      <c r="G60" s="8"/>
      <c r="H60" s="8"/>
      <c r="I60" s="8"/>
      <c r="J60" s="8"/>
      <c r="K60" s="8"/>
      <c r="L60" s="9"/>
      <c r="M60" s="8"/>
      <c r="N60" s="8"/>
      <c r="O60" s="8"/>
    </row>
    <row r="61" spans="1:15" s="245" customFormat="1" x14ac:dyDescent="0.2">
      <c r="A61" s="7"/>
      <c r="B61" s="300"/>
      <c r="C61" s="248" t="s">
        <v>475</v>
      </c>
      <c r="D61" s="8"/>
      <c r="E61" s="8"/>
      <c r="F61" s="8"/>
      <c r="G61" s="8"/>
      <c r="H61" s="8"/>
      <c r="I61" s="8"/>
      <c r="J61" s="8"/>
      <c r="K61" s="8"/>
      <c r="L61" s="9"/>
      <c r="M61" s="8"/>
      <c r="N61" s="8"/>
      <c r="O61" s="8"/>
    </row>
    <row r="62" spans="1:15" s="245" customFormat="1" x14ac:dyDescent="0.2">
      <c r="A62" s="7"/>
      <c r="B62" s="300"/>
      <c r="C62" s="248" t="s">
        <v>476</v>
      </c>
      <c r="D62" s="8"/>
      <c r="E62" s="8"/>
      <c r="F62" s="8"/>
      <c r="G62" s="8"/>
      <c r="H62" s="8"/>
      <c r="I62" s="8"/>
      <c r="J62" s="8"/>
      <c r="K62" s="8"/>
      <c r="L62" s="9"/>
      <c r="M62" s="8"/>
      <c r="N62" s="8"/>
      <c r="O62" s="8"/>
    </row>
    <row r="63" spans="1:15" s="245" customFormat="1" x14ac:dyDescent="0.2">
      <c r="A63" s="7"/>
      <c r="B63" s="300"/>
      <c r="C63" s="248" t="s">
        <v>477</v>
      </c>
      <c r="D63" s="8"/>
      <c r="E63" s="8"/>
      <c r="F63" s="8"/>
      <c r="G63" s="8"/>
      <c r="H63" s="8"/>
      <c r="I63" s="8"/>
      <c r="J63" s="8"/>
      <c r="K63" s="8"/>
      <c r="L63" s="9"/>
      <c r="M63" s="8"/>
      <c r="N63" s="8"/>
      <c r="O63" s="8"/>
    </row>
    <row r="64" spans="1:15" s="245" customFormat="1" ht="9" customHeight="1" x14ac:dyDescent="0.2">
      <c r="A64" s="7"/>
      <c r="B64" s="8"/>
      <c r="C64" s="8"/>
      <c r="D64" s="8"/>
      <c r="E64" s="8"/>
      <c r="F64" s="8"/>
      <c r="G64" s="8"/>
      <c r="H64" s="8"/>
      <c r="I64" s="8"/>
      <c r="J64" s="8"/>
      <c r="K64" s="8"/>
      <c r="L64" s="9"/>
      <c r="M64" s="8"/>
      <c r="N64" s="8"/>
      <c r="O64" s="8"/>
    </row>
    <row r="65" spans="1:16" s="245" customFormat="1" ht="15" customHeight="1" x14ac:dyDescent="0.2">
      <c r="A65" s="113" t="s">
        <v>199</v>
      </c>
      <c r="B65" s="348" t="s">
        <v>602</v>
      </c>
      <c r="C65" s="348"/>
      <c r="D65" s="348"/>
      <c r="E65" s="348"/>
      <c r="F65" s="348"/>
      <c r="G65" s="348"/>
      <c r="H65" s="348"/>
      <c r="I65" s="348"/>
      <c r="J65" s="348"/>
      <c r="K65" s="348"/>
      <c r="L65" s="349"/>
      <c r="M65" s="8"/>
      <c r="N65" s="8"/>
      <c r="O65" s="8"/>
    </row>
    <row r="66" spans="1:16" s="245" customFormat="1" x14ac:dyDescent="0.2">
      <c r="A66" s="7"/>
      <c r="B66" s="348"/>
      <c r="C66" s="348"/>
      <c r="D66" s="348"/>
      <c r="E66" s="348"/>
      <c r="F66" s="348"/>
      <c r="G66" s="348"/>
      <c r="H66" s="348"/>
      <c r="I66" s="348"/>
      <c r="J66" s="348"/>
      <c r="K66" s="348"/>
      <c r="L66" s="349"/>
      <c r="M66" s="8"/>
      <c r="N66" s="8"/>
      <c r="O66" s="8"/>
    </row>
    <row r="67" spans="1:16" s="245" customFormat="1" ht="9" customHeight="1" x14ac:dyDescent="0.2">
      <c r="A67" s="7"/>
      <c r="B67" s="8"/>
      <c r="C67" s="8"/>
      <c r="D67" s="8"/>
      <c r="E67" s="8"/>
      <c r="F67" s="8"/>
      <c r="G67" s="8"/>
      <c r="H67" s="8"/>
      <c r="I67" s="8"/>
      <c r="J67" s="8"/>
      <c r="K67" s="8"/>
      <c r="L67" s="9"/>
      <c r="M67" s="8"/>
      <c r="N67" s="8"/>
      <c r="O67" s="8"/>
    </row>
    <row r="68" spans="1:16" s="245" customFormat="1" ht="16" thickBot="1" x14ac:dyDescent="0.25">
      <c r="A68" s="7"/>
      <c r="B68" s="8"/>
      <c r="C68" s="8"/>
      <c r="D68" s="8"/>
      <c r="E68" s="8"/>
      <c r="F68" s="561" t="s">
        <v>482</v>
      </c>
      <c r="G68" s="561"/>
      <c r="H68" s="8"/>
      <c r="I68" s="8"/>
      <c r="J68" s="8"/>
      <c r="K68" s="8"/>
      <c r="L68" s="9"/>
      <c r="M68" s="8"/>
      <c r="N68" s="8"/>
      <c r="O68" s="8"/>
    </row>
    <row r="69" spans="1:16" s="245" customFormat="1" ht="16" thickBot="1" x14ac:dyDescent="0.25">
      <c r="A69" s="7"/>
      <c r="B69" s="562" t="s">
        <v>478</v>
      </c>
      <c r="C69" s="563"/>
      <c r="D69" s="563"/>
      <c r="E69" s="564"/>
      <c r="F69" s="553"/>
      <c r="G69" s="554"/>
      <c r="H69" s="8"/>
      <c r="I69" s="8"/>
      <c r="J69" s="8"/>
      <c r="K69" s="8"/>
      <c r="L69" s="9"/>
      <c r="M69" s="8"/>
      <c r="N69" s="8"/>
      <c r="O69" s="8"/>
    </row>
    <row r="70" spans="1:16" s="245" customFormat="1" ht="17.25" customHeight="1" x14ac:dyDescent="0.2">
      <c r="A70" s="7"/>
      <c r="B70" s="552" t="s">
        <v>483</v>
      </c>
      <c r="C70" s="552"/>
      <c r="D70" s="552"/>
      <c r="E70" s="552"/>
      <c r="F70" s="552"/>
      <c r="G70" s="552"/>
      <c r="H70" s="8"/>
      <c r="I70" s="8"/>
      <c r="J70" s="8"/>
      <c r="K70" s="8"/>
      <c r="L70" s="9"/>
      <c r="M70" s="8"/>
      <c r="N70" s="8"/>
      <c r="O70" s="8"/>
    </row>
    <row r="71" spans="1:16" s="245" customFormat="1" x14ac:dyDescent="0.2">
      <c r="A71" s="7"/>
      <c r="B71" s="558" t="s">
        <v>479</v>
      </c>
      <c r="C71" s="558"/>
      <c r="D71" s="558"/>
      <c r="E71" s="558"/>
      <c r="F71" s="555"/>
      <c r="G71" s="555"/>
      <c r="H71" s="8"/>
      <c r="I71" s="8"/>
      <c r="J71" s="8"/>
      <c r="K71" s="8"/>
      <c r="L71" s="9"/>
      <c r="M71" s="8"/>
      <c r="N71" s="8"/>
      <c r="O71" s="8"/>
    </row>
    <row r="72" spans="1:16" s="245" customFormat="1" x14ac:dyDescent="0.2">
      <c r="A72" s="7"/>
      <c r="B72" s="559" t="s">
        <v>480</v>
      </c>
      <c r="C72" s="559"/>
      <c r="D72" s="559"/>
      <c r="E72" s="559"/>
      <c r="F72" s="556"/>
      <c r="G72" s="556"/>
      <c r="H72" s="8"/>
      <c r="I72" s="8"/>
      <c r="J72" s="8"/>
      <c r="K72" s="8"/>
      <c r="L72" s="9"/>
      <c r="M72" s="8"/>
      <c r="N72" s="8"/>
      <c r="O72" s="8"/>
    </row>
    <row r="73" spans="1:16" s="245" customFormat="1" x14ac:dyDescent="0.2">
      <c r="A73" s="7"/>
      <c r="B73" s="560" t="s">
        <v>484</v>
      </c>
      <c r="C73" s="560"/>
      <c r="D73" s="560"/>
      <c r="E73" s="560"/>
      <c r="F73" s="556"/>
      <c r="G73" s="556"/>
      <c r="H73" s="8"/>
      <c r="I73" s="8"/>
      <c r="J73" s="8"/>
      <c r="K73" s="8"/>
      <c r="L73" s="9"/>
      <c r="M73" s="8"/>
      <c r="N73" s="8"/>
      <c r="O73" s="8"/>
    </row>
    <row r="74" spans="1:16" s="245" customFormat="1" ht="16" thickBot="1" x14ac:dyDescent="0.25">
      <c r="A74" s="10"/>
      <c r="B74" s="551" t="s">
        <v>481</v>
      </c>
      <c r="C74" s="551"/>
      <c r="D74" s="551"/>
      <c r="E74" s="551"/>
      <c r="F74" s="557"/>
      <c r="G74" s="557"/>
      <c r="H74" s="11"/>
      <c r="I74" s="11"/>
      <c r="J74" s="11"/>
      <c r="K74" s="11"/>
      <c r="L74" s="12"/>
      <c r="M74" s="8"/>
      <c r="N74" s="8"/>
      <c r="O74" s="8"/>
    </row>
    <row r="75" spans="1:16" s="3" customFormat="1" x14ac:dyDescent="0.2">
      <c r="A75" s="128"/>
      <c r="B75" s="264"/>
      <c r="C75" s="264"/>
      <c r="D75" s="264"/>
      <c r="E75" s="264"/>
      <c r="F75" s="265"/>
      <c r="G75" s="265"/>
      <c r="H75" s="128"/>
      <c r="I75" s="128"/>
      <c r="J75" s="128"/>
      <c r="K75" s="128"/>
      <c r="L75" s="128"/>
      <c r="M75" s="128"/>
      <c r="N75" s="128"/>
      <c r="O75" s="128"/>
    </row>
    <row r="76" spans="1:16" x14ac:dyDescent="0.2">
      <c r="A76" s="8"/>
      <c r="B76" s="8"/>
      <c r="C76" s="8"/>
      <c r="D76" s="8"/>
      <c r="E76" s="8"/>
      <c r="F76" s="8"/>
      <c r="G76" s="8"/>
      <c r="H76" s="8"/>
      <c r="I76" s="8"/>
      <c r="J76" s="8"/>
      <c r="K76" s="8"/>
      <c r="L76" s="8"/>
      <c r="M76" s="8"/>
    </row>
    <row r="77" spans="1:16" x14ac:dyDescent="0.2">
      <c r="A77" s="8"/>
      <c r="B77" s="8"/>
      <c r="C77" s="8"/>
      <c r="D77" s="8"/>
      <c r="E77" s="8"/>
      <c r="F77" s="8"/>
      <c r="G77" s="8"/>
      <c r="H77" s="8"/>
      <c r="I77" s="8"/>
      <c r="J77" s="8"/>
      <c r="K77" s="8"/>
      <c r="L77" s="8"/>
      <c r="M77" s="8"/>
      <c r="N77" s="8"/>
      <c r="O77" s="8"/>
      <c r="P77" s="8"/>
    </row>
    <row r="78" spans="1:16" x14ac:dyDescent="0.2">
      <c r="A78" s="8"/>
      <c r="B78" s="8"/>
      <c r="C78" s="8"/>
      <c r="D78" s="8"/>
      <c r="E78" s="8"/>
      <c r="F78" s="8"/>
      <c r="G78" s="8"/>
      <c r="H78" s="8"/>
      <c r="I78" s="8"/>
      <c r="J78" s="8"/>
      <c r="K78" s="8"/>
      <c r="L78" s="8"/>
      <c r="M78" s="8"/>
      <c r="N78" s="8"/>
      <c r="O78" s="8"/>
      <c r="P78" s="8"/>
    </row>
    <row r="79" spans="1:16" x14ac:dyDescent="0.2">
      <c r="A79" s="8"/>
      <c r="B79" s="8"/>
      <c r="C79" s="8"/>
      <c r="D79" s="8"/>
      <c r="E79" s="8"/>
      <c r="F79" s="8"/>
      <c r="G79" s="8"/>
      <c r="H79" s="8"/>
      <c r="I79" s="8"/>
      <c r="J79" s="8"/>
      <c r="K79" s="8"/>
      <c r="L79" s="8"/>
      <c r="M79" s="8"/>
      <c r="N79" s="8"/>
      <c r="O79" s="8"/>
      <c r="P79" s="8"/>
    </row>
    <row r="80" spans="1:16" x14ac:dyDescent="0.2">
      <c r="A80" s="8"/>
      <c r="B80" s="8"/>
      <c r="C80" s="8"/>
      <c r="D80" s="8"/>
      <c r="E80" s="8"/>
      <c r="F80" s="8"/>
      <c r="G80" s="8"/>
      <c r="H80" s="8"/>
      <c r="I80" s="8"/>
      <c r="J80" s="8"/>
      <c r="K80" s="8"/>
      <c r="L80" s="8"/>
      <c r="M80" s="8"/>
      <c r="N80" s="8"/>
      <c r="O80" s="8"/>
      <c r="P80" s="8"/>
    </row>
    <row r="81" spans="13:13" x14ac:dyDescent="0.2">
      <c r="M81" s="8"/>
    </row>
    <row r="82" spans="13:13" x14ac:dyDescent="0.2">
      <c r="M82" s="8"/>
    </row>
    <row r="83" spans="13:13" x14ac:dyDescent="0.2">
      <c r="M83" s="8"/>
    </row>
    <row r="84" spans="13:13" x14ac:dyDescent="0.2">
      <c r="M84" s="8"/>
    </row>
    <row r="85" spans="13:13" x14ac:dyDescent="0.2">
      <c r="M85" s="8"/>
    </row>
    <row r="86" spans="13:13" x14ac:dyDescent="0.2">
      <c r="M86" s="8"/>
    </row>
    <row r="87" spans="13:13" x14ac:dyDescent="0.2">
      <c r="M87" s="8"/>
    </row>
    <row r="88" spans="13:13" x14ac:dyDescent="0.2">
      <c r="M88" s="8"/>
    </row>
    <row r="89" spans="13:13" x14ac:dyDescent="0.2">
      <c r="M89" s="8"/>
    </row>
    <row r="90" spans="13:13" x14ac:dyDescent="0.2">
      <c r="M90" s="8"/>
    </row>
    <row r="91" spans="13:13" x14ac:dyDescent="0.2">
      <c r="M91" s="8"/>
    </row>
    <row r="92" spans="13:13" x14ac:dyDescent="0.2">
      <c r="M92" s="8"/>
    </row>
    <row r="93" spans="13:13" x14ac:dyDescent="0.2">
      <c r="M93" s="8"/>
    </row>
    <row r="94" spans="13:13" x14ac:dyDescent="0.2">
      <c r="M94" s="8"/>
    </row>
    <row r="95" spans="13:13" x14ac:dyDescent="0.2">
      <c r="M95" s="8"/>
    </row>
    <row r="96" spans="13:13" x14ac:dyDescent="0.2">
      <c r="M96" s="8"/>
    </row>
    <row r="97" spans="13:13" x14ac:dyDescent="0.2">
      <c r="M97" s="8"/>
    </row>
    <row r="98" spans="13:13" x14ac:dyDescent="0.2">
      <c r="M98" s="8"/>
    </row>
    <row r="99" spans="13:13" x14ac:dyDescent="0.2">
      <c r="M99" s="8"/>
    </row>
    <row r="100" spans="13:13" x14ac:dyDescent="0.2">
      <c r="M100" s="8"/>
    </row>
    <row r="101" spans="13:13" x14ac:dyDescent="0.2">
      <c r="M101" s="8"/>
    </row>
    <row r="102" spans="13:13" x14ac:dyDescent="0.2">
      <c r="M102" s="8"/>
    </row>
    <row r="103" spans="13:13" x14ac:dyDescent="0.2">
      <c r="M103" s="8"/>
    </row>
    <row r="104" spans="13:13" x14ac:dyDescent="0.2">
      <c r="M104" s="8"/>
    </row>
    <row r="105" spans="13:13" x14ac:dyDescent="0.2">
      <c r="M105" s="8"/>
    </row>
    <row r="106" spans="13:13" x14ac:dyDescent="0.2">
      <c r="M106" s="8"/>
    </row>
    <row r="107" spans="13:13" x14ac:dyDescent="0.2">
      <c r="M107" s="8"/>
    </row>
    <row r="108" spans="13:13" x14ac:dyDescent="0.2">
      <c r="M108" s="8"/>
    </row>
    <row r="109" spans="13:13" x14ac:dyDescent="0.2">
      <c r="M109" s="8"/>
    </row>
    <row r="110" spans="13:13" x14ac:dyDescent="0.2">
      <c r="M110" s="8"/>
    </row>
    <row r="111" spans="13:13" x14ac:dyDescent="0.2">
      <c r="M111" s="8"/>
    </row>
    <row r="112" spans="13:13" x14ac:dyDescent="0.2">
      <c r="M112" s="8"/>
    </row>
    <row r="113" spans="13:13" x14ac:dyDescent="0.2">
      <c r="M113" s="8"/>
    </row>
    <row r="114" spans="13:13" x14ac:dyDescent="0.2">
      <c r="M114" s="8"/>
    </row>
    <row r="115" spans="13:13" x14ac:dyDescent="0.2">
      <c r="M115" s="8"/>
    </row>
    <row r="116" spans="13:13" x14ac:dyDescent="0.2">
      <c r="M116" s="8"/>
    </row>
    <row r="117" spans="13:13" x14ac:dyDescent="0.2">
      <c r="M117" s="8"/>
    </row>
    <row r="118" spans="13:13" x14ac:dyDescent="0.2">
      <c r="M118" s="8"/>
    </row>
    <row r="119" spans="13:13" x14ac:dyDescent="0.2">
      <c r="M119" s="8"/>
    </row>
    <row r="120" spans="13:13" x14ac:dyDescent="0.2">
      <c r="M120" s="8"/>
    </row>
    <row r="121" spans="13:13" x14ac:dyDescent="0.2">
      <c r="M121" s="8"/>
    </row>
    <row r="122" spans="13:13" x14ac:dyDescent="0.2">
      <c r="M122" s="8"/>
    </row>
    <row r="123" spans="13:13" x14ac:dyDescent="0.2">
      <c r="M123" s="8"/>
    </row>
    <row r="124" spans="13:13" x14ac:dyDescent="0.2">
      <c r="M124" s="8"/>
    </row>
    <row r="125" spans="13:13" x14ac:dyDescent="0.2">
      <c r="M125" s="8"/>
    </row>
    <row r="126" spans="13:13" x14ac:dyDescent="0.2">
      <c r="M126" s="8"/>
    </row>
    <row r="127" spans="13:13" x14ac:dyDescent="0.2">
      <c r="M127" s="8"/>
    </row>
    <row r="128" spans="13:13" x14ac:dyDescent="0.2">
      <c r="M128" s="8"/>
    </row>
    <row r="129" spans="13:13" x14ac:dyDescent="0.2">
      <c r="M129" s="8"/>
    </row>
    <row r="130" spans="13:13" x14ac:dyDescent="0.2">
      <c r="M130" s="8"/>
    </row>
    <row r="131" spans="13:13" x14ac:dyDescent="0.2">
      <c r="M131" s="8"/>
    </row>
    <row r="132" spans="13:13" x14ac:dyDescent="0.2">
      <c r="M132" s="8"/>
    </row>
    <row r="133" spans="13:13" x14ac:dyDescent="0.2">
      <c r="M133" s="8"/>
    </row>
    <row r="134" spans="13:13" x14ac:dyDescent="0.2">
      <c r="M134" s="8"/>
    </row>
    <row r="135" spans="13:13" x14ac:dyDescent="0.2">
      <c r="M135" s="8"/>
    </row>
    <row r="136" spans="13:13" x14ac:dyDescent="0.2">
      <c r="M136" s="8"/>
    </row>
    <row r="137" spans="13:13" x14ac:dyDescent="0.2">
      <c r="M137" s="8"/>
    </row>
    <row r="138" spans="13:13" x14ac:dyDescent="0.2">
      <c r="M138" s="8"/>
    </row>
    <row r="139" spans="13:13" x14ac:dyDescent="0.2">
      <c r="M139" s="8"/>
    </row>
    <row r="140" spans="13:13" x14ac:dyDescent="0.2">
      <c r="M140" s="8"/>
    </row>
    <row r="141" spans="13:13" x14ac:dyDescent="0.2">
      <c r="M141" s="8"/>
    </row>
    <row r="142" spans="13:13" x14ac:dyDescent="0.2">
      <c r="M142" s="8"/>
    </row>
    <row r="143" spans="13:13" x14ac:dyDescent="0.2">
      <c r="M143" s="8"/>
    </row>
    <row r="144" spans="13:13" x14ac:dyDescent="0.2">
      <c r="M144" s="8"/>
    </row>
    <row r="145" spans="13:13" x14ac:dyDescent="0.2">
      <c r="M145" s="8"/>
    </row>
    <row r="146" spans="13:13" x14ac:dyDescent="0.2">
      <c r="M146" s="8"/>
    </row>
    <row r="147" spans="13:13" x14ac:dyDescent="0.2">
      <c r="M147" s="8"/>
    </row>
    <row r="148" spans="13:13" x14ac:dyDescent="0.2">
      <c r="M148" s="8"/>
    </row>
    <row r="149" spans="13:13" x14ac:dyDescent="0.2">
      <c r="M149" s="8"/>
    </row>
    <row r="150" spans="13:13" x14ac:dyDescent="0.2">
      <c r="M150" s="8"/>
    </row>
    <row r="151" spans="13:13" x14ac:dyDescent="0.2">
      <c r="M151" s="8"/>
    </row>
    <row r="152" spans="13:13" x14ac:dyDescent="0.2">
      <c r="M152" s="8"/>
    </row>
    <row r="153" spans="13:13" x14ac:dyDescent="0.2">
      <c r="M153" s="8"/>
    </row>
    <row r="154" spans="13:13" x14ac:dyDescent="0.2">
      <c r="M154" s="8"/>
    </row>
    <row r="155" spans="13:13" x14ac:dyDescent="0.2">
      <c r="M155" s="8"/>
    </row>
    <row r="156" spans="13:13" x14ac:dyDescent="0.2">
      <c r="M156" s="8"/>
    </row>
    <row r="157" spans="13:13" x14ac:dyDescent="0.2">
      <c r="M157" s="8"/>
    </row>
    <row r="158" spans="13:13" x14ac:dyDescent="0.2">
      <c r="M158" s="8"/>
    </row>
    <row r="159" spans="13:13" x14ac:dyDescent="0.2">
      <c r="M159" s="8"/>
    </row>
    <row r="160" spans="13:13" x14ac:dyDescent="0.2">
      <c r="M160" s="8"/>
    </row>
    <row r="161" spans="13:13" x14ac:dyDescent="0.2">
      <c r="M161" s="8"/>
    </row>
    <row r="162" spans="13:13" x14ac:dyDescent="0.2">
      <c r="M162" s="8"/>
    </row>
    <row r="163" spans="13:13" x14ac:dyDescent="0.2">
      <c r="M163" s="8"/>
    </row>
    <row r="164" spans="13:13" x14ac:dyDescent="0.2">
      <c r="M164" s="8"/>
    </row>
    <row r="165" spans="13:13" x14ac:dyDescent="0.2">
      <c r="M165" s="8"/>
    </row>
    <row r="166" spans="13:13" x14ac:dyDescent="0.2">
      <c r="M166" s="8"/>
    </row>
    <row r="167" spans="13:13" x14ac:dyDescent="0.2">
      <c r="M167" s="8"/>
    </row>
    <row r="168" spans="13:13" x14ac:dyDescent="0.2">
      <c r="M168" s="8"/>
    </row>
    <row r="169" spans="13:13" x14ac:dyDescent="0.2">
      <c r="M169" s="8"/>
    </row>
    <row r="170" spans="13:13" x14ac:dyDescent="0.2">
      <c r="M170" s="8"/>
    </row>
    <row r="171" spans="13:13" x14ac:dyDescent="0.2">
      <c r="M171" s="8"/>
    </row>
    <row r="172" spans="13:13" x14ac:dyDescent="0.2">
      <c r="M172" s="8"/>
    </row>
    <row r="173" spans="13:13" x14ac:dyDescent="0.2">
      <c r="M173" s="8"/>
    </row>
    <row r="174" spans="13:13" x14ac:dyDescent="0.2">
      <c r="M174" s="8"/>
    </row>
    <row r="175" spans="13:13" x14ac:dyDescent="0.2">
      <c r="M175" s="8"/>
    </row>
    <row r="176" spans="13:13" x14ac:dyDescent="0.2">
      <c r="M176" s="8"/>
    </row>
    <row r="177" spans="13:13" x14ac:dyDescent="0.2">
      <c r="M177" s="8"/>
    </row>
    <row r="178" spans="13:13" x14ac:dyDescent="0.2">
      <c r="M178" s="8"/>
    </row>
    <row r="179" spans="13:13" x14ac:dyDescent="0.2">
      <c r="M179" s="8"/>
    </row>
    <row r="180" spans="13:13" x14ac:dyDescent="0.2">
      <c r="M180" s="8"/>
    </row>
    <row r="181" spans="13:13" x14ac:dyDescent="0.2">
      <c r="M181" s="8"/>
    </row>
    <row r="182" spans="13:13" x14ac:dyDescent="0.2">
      <c r="M182" s="8"/>
    </row>
    <row r="183" spans="13:13" x14ac:dyDescent="0.2">
      <c r="M183" s="8"/>
    </row>
    <row r="184" spans="13:13" x14ac:dyDescent="0.2">
      <c r="M184" s="8"/>
    </row>
    <row r="185" spans="13:13" x14ac:dyDescent="0.2">
      <c r="M185" s="8"/>
    </row>
    <row r="186" spans="13:13" x14ac:dyDescent="0.2">
      <c r="M186" s="8"/>
    </row>
    <row r="187" spans="13:13" x14ac:dyDescent="0.2">
      <c r="M187" s="8"/>
    </row>
    <row r="188" spans="13:13" x14ac:dyDescent="0.2">
      <c r="M188" s="8"/>
    </row>
    <row r="189" spans="13:13" x14ac:dyDescent="0.2">
      <c r="M189" s="8"/>
    </row>
    <row r="190" spans="13:13" x14ac:dyDescent="0.2">
      <c r="M190" s="8"/>
    </row>
    <row r="191" spans="13:13" x14ac:dyDescent="0.2">
      <c r="M191" s="8"/>
    </row>
    <row r="192" spans="13:13" x14ac:dyDescent="0.2">
      <c r="M192" s="8"/>
    </row>
    <row r="193" spans="13:13" x14ac:dyDescent="0.2">
      <c r="M193" s="8"/>
    </row>
    <row r="194" spans="13:13" x14ac:dyDescent="0.2">
      <c r="M194" s="8"/>
    </row>
    <row r="195" spans="13:13" x14ac:dyDescent="0.2">
      <c r="M195" s="8"/>
    </row>
    <row r="196" spans="13:13" x14ac:dyDescent="0.2">
      <c r="M196" s="8"/>
    </row>
    <row r="197" spans="13:13" x14ac:dyDescent="0.2">
      <c r="M197" s="8"/>
    </row>
    <row r="198" spans="13:13" x14ac:dyDescent="0.2">
      <c r="M198" s="8"/>
    </row>
    <row r="199" spans="13:13" x14ac:dyDescent="0.2">
      <c r="M199" s="8"/>
    </row>
    <row r="200" spans="13:13" x14ac:dyDescent="0.2">
      <c r="M200" s="8"/>
    </row>
    <row r="201" spans="13:13" x14ac:dyDescent="0.2">
      <c r="M201" s="8"/>
    </row>
    <row r="202" spans="13:13" x14ac:dyDescent="0.2">
      <c r="M202" s="8"/>
    </row>
    <row r="203" spans="13:13" x14ac:dyDescent="0.2">
      <c r="M203" s="8"/>
    </row>
    <row r="204" spans="13:13" x14ac:dyDescent="0.2">
      <c r="M204" s="8"/>
    </row>
    <row r="205" spans="13:13" x14ac:dyDescent="0.2">
      <c r="M205" s="8"/>
    </row>
    <row r="206" spans="13:13" x14ac:dyDescent="0.2">
      <c r="M206" s="8"/>
    </row>
    <row r="207" spans="13:13" x14ac:dyDescent="0.2">
      <c r="M207" s="8"/>
    </row>
    <row r="208" spans="13:13" x14ac:dyDescent="0.2">
      <c r="M208" s="8"/>
    </row>
    <row r="209" spans="13:13" x14ac:dyDescent="0.2">
      <c r="M209" s="8"/>
    </row>
    <row r="210" spans="13:13" x14ac:dyDescent="0.2">
      <c r="M210" s="8"/>
    </row>
    <row r="211" spans="13:13" x14ac:dyDescent="0.2">
      <c r="M211" s="8"/>
    </row>
    <row r="212" spans="13:13" x14ac:dyDescent="0.2">
      <c r="M212" s="8"/>
    </row>
    <row r="213" spans="13:13" x14ac:dyDescent="0.2">
      <c r="M213" s="8"/>
    </row>
    <row r="214" spans="13:13" x14ac:dyDescent="0.2">
      <c r="M214" s="8"/>
    </row>
    <row r="215" spans="13:13" x14ac:dyDescent="0.2">
      <c r="M215" s="8"/>
    </row>
    <row r="216" spans="13:13" x14ac:dyDescent="0.2">
      <c r="M216" s="8"/>
    </row>
    <row r="217" spans="13:13" x14ac:dyDescent="0.2">
      <c r="M217" s="8"/>
    </row>
    <row r="218" spans="13:13" x14ac:dyDescent="0.2">
      <c r="M218" s="8"/>
    </row>
    <row r="219" spans="13:13" x14ac:dyDescent="0.2">
      <c r="M219" s="8"/>
    </row>
    <row r="220" spans="13:13" x14ac:dyDescent="0.2">
      <c r="M220" s="8"/>
    </row>
    <row r="221" spans="13:13" x14ac:dyDescent="0.2">
      <c r="M221" s="8"/>
    </row>
    <row r="222" spans="13:13" x14ac:dyDescent="0.2">
      <c r="M222" s="8"/>
    </row>
    <row r="223" spans="13:13" x14ac:dyDescent="0.2">
      <c r="M223" s="8"/>
    </row>
    <row r="224" spans="13:13" x14ac:dyDescent="0.2">
      <c r="M224" s="8"/>
    </row>
    <row r="225" spans="13:13" x14ac:dyDescent="0.2">
      <c r="M225" s="8"/>
    </row>
    <row r="226" spans="13:13" x14ac:dyDescent="0.2">
      <c r="M226" s="8"/>
    </row>
    <row r="227" spans="13:13" x14ac:dyDescent="0.2">
      <c r="M227" s="8"/>
    </row>
    <row r="228" spans="13:13" x14ac:dyDescent="0.2">
      <c r="M228" s="8"/>
    </row>
    <row r="229" spans="13:13" x14ac:dyDescent="0.2">
      <c r="M229" s="8"/>
    </row>
  </sheetData>
  <mergeCells count="41">
    <mergeCell ref="E35:L35"/>
    <mergeCell ref="E36:L36"/>
    <mergeCell ref="E37:L37"/>
    <mergeCell ref="E38:L38"/>
    <mergeCell ref="B26:C27"/>
    <mergeCell ref="B28:C29"/>
    <mergeCell ref="B30:C31"/>
    <mergeCell ref="B37:D37"/>
    <mergeCell ref="B38:D38"/>
    <mergeCell ref="B36:D36"/>
    <mergeCell ref="B58:L59"/>
    <mergeCell ref="B65:L66"/>
    <mergeCell ref="B72:E72"/>
    <mergeCell ref="B73:E73"/>
    <mergeCell ref="B39:D39"/>
    <mergeCell ref="B40:D40"/>
    <mergeCell ref="B41:D41"/>
    <mergeCell ref="F68:G68"/>
    <mergeCell ref="B69:E69"/>
    <mergeCell ref="E39:L39"/>
    <mergeCell ref="E40:L40"/>
    <mergeCell ref="E41:L41"/>
    <mergeCell ref="B54:L54"/>
    <mergeCell ref="B43:L43"/>
    <mergeCell ref="B45:K52"/>
    <mergeCell ref="B74:E74"/>
    <mergeCell ref="B70:G70"/>
    <mergeCell ref="F69:G69"/>
    <mergeCell ref="F71:G71"/>
    <mergeCell ref="F72:G72"/>
    <mergeCell ref="F73:G73"/>
    <mergeCell ref="F74:G74"/>
    <mergeCell ref="B71:E71"/>
    <mergeCell ref="B8:J8"/>
    <mergeCell ref="B9:J9"/>
    <mergeCell ref="B20:C21"/>
    <mergeCell ref="B22:C23"/>
    <mergeCell ref="B24:C25"/>
    <mergeCell ref="B11:J11"/>
    <mergeCell ref="B19:D19"/>
    <mergeCell ref="B10:J10"/>
  </mergeCells>
  <pageMargins left="0.7" right="0.7"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140" zoomScaleNormal="140" zoomScalePageLayoutView="140" workbookViewId="0">
      <selection activeCell="M25" sqref="M25"/>
    </sheetView>
  </sheetViews>
  <sheetFormatPr baseColWidth="10" defaultColWidth="8.83203125" defaultRowHeight="15" x14ac:dyDescent="0.2"/>
  <cols>
    <col min="1" max="1" width="6.5" customWidth="1"/>
    <col min="3" max="3" width="10" customWidth="1"/>
    <col min="4" max="4" width="12.5" customWidth="1"/>
    <col min="6" max="6" width="10" customWidth="1"/>
    <col min="8" max="8" width="11.6640625" customWidth="1"/>
    <col min="10" max="10" width="16.6640625" customWidth="1"/>
  </cols>
  <sheetData>
    <row r="1" spans="1:15" ht="9" customHeight="1" x14ac:dyDescent="0.2">
      <c r="A1" s="4"/>
      <c r="B1" s="5"/>
      <c r="C1" s="5"/>
      <c r="D1" s="5"/>
      <c r="E1" s="5"/>
      <c r="F1" s="5"/>
      <c r="G1" s="5"/>
      <c r="H1" s="5"/>
      <c r="I1" s="5"/>
      <c r="J1" s="5"/>
      <c r="K1" s="5"/>
      <c r="L1" s="6"/>
      <c r="M1" s="8"/>
      <c r="N1" s="8"/>
      <c r="O1" s="8"/>
    </row>
    <row r="2" spans="1:15" ht="21" x14ac:dyDescent="0.25">
      <c r="A2" s="44">
        <v>10</v>
      </c>
      <c r="B2" s="45" t="s">
        <v>6</v>
      </c>
      <c r="C2" s="8"/>
      <c r="D2" s="8"/>
      <c r="E2" s="8"/>
      <c r="F2" s="8"/>
      <c r="G2" s="8"/>
      <c r="H2" s="8"/>
      <c r="I2" s="8"/>
      <c r="J2" s="8"/>
      <c r="K2" s="8"/>
      <c r="L2" s="9"/>
      <c r="M2" s="8"/>
      <c r="N2" s="8"/>
      <c r="O2" s="8"/>
    </row>
    <row r="3" spans="1:15" ht="9.75" customHeight="1" thickBot="1" x14ac:dyDescent="0.25">
      <c r="A3" s="7"/>
      <c r="B3" s="8"/>
      <c r="C3" s="8"/>
      <c r="D3" s="8"/>
      <c r="E3" s="8"/>
      <c r="F3" s="8"/>
      <c r="G3" s="8"/>
      <c r="H3" s="8"/>
      <c r="I3" s="8"/>
      <c r="J3" s="8"/>
      <c r="K3" s="8"/>
      <c r="L3" s="9"/>
      <c r="M3" s="8"/>
      <c r="N3" s="8"/>
      <c r="O3" s="8"/>
    </row>
    <row r="4" spans="1:15" ht="16" thickBot="1" x14ac:dyDescent="0.25">
      <c r="A4" s="7"/>
      <c r="B4" s="18" t="s">
        <v>31</v>
      </c>
      <c r="C4" s="19"/>
      <c r="D4" s="26" t="s">
        <v>34</v>
      </c>
      <c r="E4" s="13"/>
      <c r="F4" s="13"/>
      <c r="G4" s="13"/>
      <c r="H4" s="14"/>
      <c r="I4" s="8"/>
      <c r="J4" s="8"/>
      <c r="K4" s="8"/>
      <c r="L4" s="9"/>
      <c r="M4" s="8"/>
      <c r="N4" s="8"/>
      <c r="O4" s="8"/>
    </row>
    <row r="5" spans="1:15" ht="16" thickBot="1" x14ac:dyDescent="0.25">
      <c r="A5" s="7"/>
      <c r="B5" s="15"/>
      <c r="C5" s="16"/>
      <c r="D5" s="16"/>
      <c r="E5" s="16"/>
      <c r="F5" s="16"/>
      <c r="G5" s="16"/>
      <c r="H5" s="17"/>
      <c r="I5" s="8"/>
      <c r="J5" s="8"/>
      <c r="K5" s="8"/>
      <c r="L5" s="9"/>
      <c r="M5" s="8"/>
      <c r="N5" s="8"/>
      <c r="O5" s="8"/>
    </row>
    <row r="6" spans="1:15" ht="16" thickBot="1" x14ac:dyDescent="0.25">
      <c r="A6" s="7"/>
      <c r="B6" s="22" t="s">
        <v>84</v>
      </c>
      <c r="C6" s="20"/>
      <c r="D6" s="20"/>
      <c r="E6" s="52" t="s">
        <v>75</v>
      </c>
      <c r="F6" s="16"/>
      <c r="G6" s="16"/>
      <c r="H6" s="17"/>
      <c r="I6" s="8"/>
      <c r="J6" s="8"/>
      <c r="K6" s="8"/>
      <c r="L6" s="9"/>
      <c r="M6" s="8"/>
      <c r="N6" s="8"/>
      <c r="O6" s="8"/>
    </row>
    <row r="7" spans="1:15" x14ac:dyDescent="0.2">
      <c r="A7" s="7"/>
      <c r="B7" s="232" t="s">
        <v>353</v>
      </c>
      <c r="C7" s="16"/>
      <c r="D7" s="16"/>
      <c r="E7" s="16"/>
      <c r="F7" s="16"/>
      <c r="G7" s="16"/>
      <c r="H7" s="17"/>
      <c r="I7" s="8"/>
      <c r="J7" s="8"/>
      <c r="K7" s="8"/>
      <c r="L7" s="9"/>
      <c r="M7" s="8"/>
      <c r="N7" s="8"/>
      <c r="O7" s="8"/>
    </row>
    <row r="8" spans="1:15" x14ac:dyDescent="0.2">
      <c r="A8" s="7"/>
      <c r="B8" s="15"/>
      <c r="C8" s="16"/>
      <c r="D8" s="16"/>
      <c r="E8" s="16"/>
      <c r="F8" s="16"/>
      <c r="G8" s="16"/>
      <c r="H8" s="17"/>
      <c r="I8" s="8"/>
      <c r="J8" s="8"/>
      <c r="K8" s="8"/>
      <c r="L8" s="9"/>
      <c r="M8" s="8"/>
      <c r="N8" s="8"/>
      <c r="O8" s="8"/>
    </row>
    <row r="9" spans="1:15" x14ac:dyDescent="0.2">
      <c r="A9" s="7"/>
      <c r="B9" s="225"/>
      <c r="C9" s="16"/>
      <c r="D9" s="16"/>
      <c r="E9" s="16"/>
      <c r="F9" s="16"/>
      <c r="G9" s="16"/>
      <c r="H9" s="25" t="s">
        <v>83</v>
      </c>
      <c r="I9" s="8"/>
      <c r="J9" s="8"/>
      <c r="K9" s="8"/>
      <c r="L9" s="9"/>
      <c r="M9" s="8"/>
      <c r="N9" s="8"/>
      <c r="O9" s="8"/>
    </row>
    <row r="10" spans="1:15" ht="16" thickBot="1" x14ac:dyDescent="0.25">
      <c r="A10" s="7"/>
      <c r="B10" s="580" t="s">
        <v>339</v>
      </c>
      <c r="C10" s="581"/>
      <c r="D10" s="581"/>
      <c r="E10" s="581"/>
      <c r="F10" s="581"/>
      <c r="G10" s="582"/>
      <c r="H10" s="24"/>
      <c r="I10" s="8"/>
      <c r="J10" s="8"/>
      <c r="K10" s="8"/>
      <c r="L10" s="9"/>
      <c r="M10" s="8"/>
      <c r="N10" s="8"/>
      <c r="O10" s="8"/>
    </row>
    <row r="11" spans="1:15" ht="12.75" customHeight="1" x14ac:dyDescent="0.2">
      <c r="A11" s="7"/>
      <c r="B11" s="8"/>
      <c r="C11" s="8"/>
      <c r="D11" s="8"/>
      <c r="E11" s="8"/>
      <c r="F11" s="8"/>
      <c r="G11" s="8"/>
      <c r="H11" s="8"/>
      <c r="I11" s="8"/>
      <c r="J11" s="8"/>
      <c r="K11" s="8"/>
      <c r="L11" s="9"/>
      <c r="M11" s="8"/>
      <c r="N11" s="8"/>
      <c r="O11" s="8"/>
    </row>
    <row r="12" spans="1:15" ht="16" x14ac:dyDescent="0.2">
      <c r="A12" s="50" t="s">
        <v>122</v>
      </c>
      <c r="B12" s="8"/>
      <c r="C12" s="8"/>
      <c r="D12" s="8"/>
      <c r="E12" s="8"/>
      <c r="F12" s="8"/>
      <c r="G12" s="8"/>
      <c r="H12" s="8"/>
      <c r="I12" s="8"/>
      <c r="J12" s="8"/>
      <c r="K12" s="8"/>
      <c r="L12" s="9"/>
      <c r="M12" s="8"/>
      <c r="N12" s="8"/>
      <c r="O12" s="8"/>
    </row>
    <row r="13" spans="1:15" ht="11.25" customHeight="1" x14ac:dyDescent="0.2">
      <c r="A13" s="7"/>
      <c r="B13" s="8"/>
      <c r="C13" s="8"/>
      <c r="D13" s="8"/>
      <c r="E13" s="8"/>
      <c r="F13" s="8"/>
      <c r="G13" s="8"/>
      <c r="H13" s="8"/>
      <c r="I13" s="8"/>
      <c r="J13" s="8"/>
      <c r="K13" s="8"/>
      <c r="L13" s="9"/>
      <c r="M13" s="8"/>
      <c r="N13" s="8"/>
      <c r="O13" s="8"/>
    </row>
    <row r="14" spans="1:15" ht="33.75" customHeight="1" x14ac:dyDescent="0.2">
      <c r="A14" s="51">
        <v>1</v>
      </c>
      <c r="B14" s="475" t="s">
        <v>125</v>
      </c>
      <c r="C14" s="475"/>
      <c r="D14" s="475"/>
      <c r="E14" s="475"/>
      <c r="F14" s="475"/>
      <c r="G14" s="475"/>
      <c r="H14" s="475"/>
      <c r="I14" s="475"/>
      <c r="J14" s="475"/>
      <c r="K14" s="475"/>
      <c r="L14" s="476"/>
      <c r="M14" s="8"/>
      <c r="N14" s="8"/>
      <c r="O14" s="8"/>
    </row>
    <row r="15" spans="1:15" ht="33.75" customHeight="1" x14ac:dyDescent="0.2">
      <c r="A15" s="51"/>
      <c r="B15" s="583" t="s">
        <v>354</v>
      </c>
      <c r="C15" s="584"/>
      <c r="D15" s="585"/>
      <c r="E15" s="291"/>
      <c r="F15" s="291"/>
      <c r="G15" s="291"/>
      <c r="H15" s="291"/>
      <c r="I15" s="291"/>
      <c r="J15" s="291"/>
      <c r="K15" s="291"/>
      <c r="L15" s="292"/>
      <c r="M15" s="8"/>
      <c r="N15" s="8"/>
      <c r="O15" s="8"/>
    </row>
    <row r="16" spans="1:15" ht="11.25" customHeight="1" x14ac:dyDescent="0.2">
      <c r="A16" s="51"/>
      <c r="B16" s="233"/>
      <c r="C16" s="233"/>
      <c r="D16" s="233"/>
      <c r="E16" s="291"/>
      <c r="F16" s="291"/>
      <c r="G16" s="291"/>
      <c r="H16" s="291"/>
      <c r="I16" s="291"/>
      <c r="J16" s="291"/>
      <c r="K16" s="291"/>
      <c r="L16" s="292"/>
      <c r="M16" s="8"/>
      <c r="N16" s="8"/>
      <c r="O16" s="8"/>
    </row>
    <row r="17" spans="1:19" ht="29.25" customHeight="1" x14ac:dyDescent="0.2">
      <c r="A17" s="51">
        <v>2</v>
      </c>
      <c r="B17" s="586" t="s">
        <v>355</v>
      </c>
      <c r="C17" s="586"/>
      <c r="D17" s="586"/>
      <c r="E17" s="586"/>
      <c r="F17" s="586"/>
      <c r="G17" s="586"/>
      <c r="H17" s="586"/>
      <c r="I17" s="586"/>
      <c r="J17" s="586"/>
      <c r="K17" s="586"/>
      <c r="L17" s="587"/>
      <c r="M17" s="8"/>
      <c r="N17" s="8"/>
      <c r="O17" s="8"/>
    </row>
    <row r="18" spans="1:19" x14ac:dyDescent="0.2">
      <c r="A18" s="7"/>
      <c r="B18" s="8"/>
      <c r="C18" s="8"/>
      <c r="D18" s="8"/>
      <c r="E18" s="8"/>
      <c r="F18" s="8"/>
      <c r="G18" s="8"/>
      <c r="H18" s="8"/>
      <c r="I18" s="8"/>
      <c r="J18" s="8"/>
      <c r="K18" s="8"/>
      <c r="L18" s="9"/>
      <c r="M18" s="8"/>
      <c r="N18" s="8"/>
      <c r="O18" s="8"/>
    </row>
    <row r="19" spans="1:19" x14ac:dyDescent="0.2">
      <c r="A19" s="7"/>
      <c r="B19" s="374"/>
      <c r="C19" s="375"/>
      <c r="D19" s="375"/>
      <c r="E19" s="375"/>
      <c r="F19" s="375"/>
      <c r="G19" s="375"/>
      <c r="H19" s="375"/>
      <c r="I19" s="375"/>
      <c r="J19" s="375"/>
      <c r="K19" s="384"/>
      <c r="L19" s="9"/>
      <c r="M19" s="8"/>
      <c r="N19" s="8"/>
      <c r="O19" s="8"/>
    </row>
    <row r="20" spans="1:19" x14ac:dyDescent="0.2">
      <c r="A20" s="7"/>
      <c r="B20" s="377"/>
      <c r="C20" s="378"/>
      <c r="D20" s="378"/>
      <c r="E20" s="378"/>
      <c r="F20" s="378"/>
      <c r="G20" s="378"/>
      <c r="H20" s="378"/>
      <c r="I20" s="378"/>
      <c r="J20" s="378"/>
      <c r="K20" s="385"/>
      <c r="L20" s="9"/>
      <c r="M20" s="8"/>
      <c r="N20" s="8"/>
      <c r="O20" s="8"/>
    </row>
    <row r="21" spans="1:19" x14ac:dyDescent="0.2">
      <c r="A21" s="7"/>
      <c r="B21" s="377"/>
      <c r="C21" s="378"/>
      <c r="D21" s="378"/>
      <c r="E21" s="378"/>
      <c r="F21" s="378"/>
      <c r="G21" s="378"/>
      <c r="H21" s="378"/>
      <c r="I21" s="378"/>
      <c r="J21" s="378"/>
      <c r="K21" s="385"/>
      <c r="L21" s="9"/>
      <c r="M21" s="8"/>
      <c r="N21" s="8"/>
      <c r="O21" s="8"/>
    </row>
    <row r="22" spans="1:19" x14ac:dyDescent="0.2">
      <c r="A22" s="7"/>
      <c r="B22" s="377"/>
      <c r="C22" s="378"/>
      <c r="D22" s="378"/>
      <c r="E22" s="378"/>
      <c r="F22" s="378"/>
      <c r="G22" s="378"/>
      <c r="H22" s="378"/>
      <c r="I22" s="378"/>
      <c r="J22" s="378"/>
      <c r="K22" s="385"/>
      <c r="L22" s="9"/>
      <c r="M22" s="8"/>
      <c r="N22" s="8"/>
      <c r="O22" s="8"/>
    </row>
    <row r="23" spans="1:19" x14ac:dyDescent="0.2">
      <c r="A23" s="7"/>
      <c r="B23" s="377"/>
      <c r="C23" s="378"/>
      <c r="D23" s="378"/>
      <c r="E23" s="378"/>
      <c r="F23" s="378"/>
      <c r="G23" s="378"/>
      <c r="H23" s="378"/>
      <c r="I23" s="378"/>
      <c r="J23" s="378"/>
      <c r="K23" s="385"/>
      <c r="L23" s="9"/>
      <c r="M23" s="8"/>
      <c r="N23" s="8"/>
      <c r="O23" s="8"/>
    </row>
    <row r="24" spans="1:19" x14ac:dyDescent="0.2">
      <c r="A24" s="7"/>
      <c r="B24" s="377"/>
      <c r="C24" s="378"/>
      <c r="D24" s="378"/>
      <c r="E24" s="378"/>
      <c r="F24" s="378"/>
      <c r="G24" s="378"/>
      <c r="H24" s="378"/>
      <c r="I24" s="378"/>
      <c r="J24" s="378"/>
      <c r="K24" s="385"/>
      <c r="L24" s="9"/>
      <c r="M24" s="8"/>
      <c r="N24" s="8"/>
      <c r="O24" s="8"/>
    </row>
    <row r="25" spans="1:19" x14ac:dyDescent="0.2">
      <c r="A25" s="7"/>
      <c r="B25" s="377"/>
      <c r="C25" s="378"/>
      <c r="D25" s="378"/>
      <c r="E25" s="378"/>
      <c r="F25" s="378"/>
      <c r="G25" s="378"/>
      <c r="H25" s="378"/>
      <c r="I25" s="378"/>
      <c r="J25" s="378"/>
      <c r="K25" s="385"/>
      <c r="L25" s="9"/>
      <c r="M25" s="8"/>
      <c r="N25" s="8"/>
      <c r="O25" s="8"/>
    </row>
    <row r="26" spans="1:19" x14ac:dyDescent="0.2">
      <c r="A26" s="7"/>
      <c r="B26" s="377"/>
      <c r="C26" s="378"/>
      <c r="D26" s="378"/>
      <c r="E26" s="378"/>
      <c r="F26" s="378"/>
      <c r="G26" s="378"/>
      <c r="H26" s="378"/>
      <c r="I26" s="378"/>
      <c r="J26" s="378"/>
      <c r="K26" s="385"/>
      <c r="L26" s="9"/>
      <c r="M26" s="8"/>
      <c r="N26" s="8"/>
      <c r="O26" s="8"/>
    </row>
    <row r="27" spans="1:19" x14ac:dyDescent="0.2">
      <c r="A27" s="7"/>
      <c r="B27" s="380"/>
      <c r="C27" s="381"/>
      <c r="D27" s="381"/>
      <c r="E27" s="381"/>
      <c r="F27" s="381"/>
      <c r="G27" s="381"/>
      <c r="H27" s="381"/>
      <c r="I27" s="381"/>
      <c r="J27" s="381"/>
      <c r="K27" s="386"/>
      <c r="L27" s="9"/>
      <c r="M27" s="8"/>
      <c r="N27" s="8"/>
      <c r="O27" s="8"/>
    </row>
    <row r="28" spans="1:19" x14ac:dyDescent="0.2">
      <c r="A28" s="7"/>
      <c r="B28" s="8"/>
      <c r="C28" s="8"/>
      <c r="D28" s="8"/>
      <c r="E28" s="8"/>
      <c r="F28" s="8"/>
      <c r="G28" s="8"/>
      <c r="H28" s="8"/>
      <c r="I28" s="8"/>
      <c r="J28" s="8"/>
      <c r="K28" s="8"/>
      <c r="L28" s="9"/>
      <c r="M28" s="8"/>
      <c r="N28" s="8"/>
      <c r="O28" s="8"/>
    </row>
    <row r="29" spans="1:19" ht="13.5" customHeight="1" x14ac:dyDescent="0.2">
      <c r="A29" s="46" t="s">
        <v>68</v>
      </c>
      <c r="B29" s="126"/>
      <c r="C29" s="126"/>
      <c r="D29" s="126"/>
      <c r="E29" s="126"/>
      <c r="F29" s="126"/>
      <c r="G29" s="126"/>
      <c r="H29" s="126"/>
      <c r="I29" s="126"/>
      <c r="J29" s="126"/>
      <c r="K29" s="126"/>
      <c r="L29" s="235"/>
      <c r="M29" s="8"/>
      <c r="N29" s="8"/>
      <c r="O29" s="8"/>
    </row>
    <row r="30" spans="1:19" ht="39.75" customHeight="1" thickBot="1" x14ac:dyDescent="0.25">
      <c r="A30" s="301"/>
      <c r="B30" s="578" t="s">
        <v>145</v>
      </c>
      <c r="C30" s="578"/>
      <c r="D30" s="578"/>
      <c r="E30" s="578"/>
      <c r="F30" s="578"/>
      <c r="G30" s="578"/>
      <c r="H30" s="578"/>
      <c r="I30" s="578"/>
      <c r="J30" s="578"/>
      <c r="K30" s="578"/>
      <c r="L30" s="579"/>
      <c r="M30" s="8"/>
      <c r="N30" s="234"/>
      <c r="O30" s="128"/>
      <c r="P30" s="3"/>
      <c r="Q30" s="3"/>
      <c r="R30" s="3"/>
      <c r="S30" s="3"/>
    </row>
    <row r="31" spans="1:19" x14ac:dyDescent="0.2">
      <c r="M31" s="8"/>
      <c r="N31" s="8"/>
      <c r="O31" s="8"/>
    </row>
  </sheetData>
  <mergeCells count="6">
    <mergeCell ref="B30:L30"/>
    <mergeCell ref="B10:G10"/>
    <mergeCell ref="B14:L14"/>
    <mergeCell ref="B15:D15"/>
    <mergeCell ref="B17:L17"/>
    <mergeCell ref="B19:K27"/>
  </mergeCells>
  <pageMargins left="0.7" right="0.7"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140" zoomScaleNormal="140" zoomScalePageLayoutView="140" workbookViewId="0">
      <selection activeCell="G19" sqref="G19:L19"/>
    </sheetView>
  </sheetViews>
  <sheetFormatPr baseColWidth="10" defaultColWidth="8.83203125" defaultRowHeight="15" x14ac:dyDescent="0.2"/>
  <cols>
    <col min="1" max="1" width="4.5" customWidth="1"/>
    <col min="2" max="2" width="30.5" customWidth="1"/>
    <col min="6" max="6" width="5.6640625" customWidth="1"/>
    <col min="8" max="8" width="3.6640625" customWidth="1"/>
  </cols>
  <sheetData>
    <row r="1" spans="1:14" ht="12" customHeight="1" x14ac:dyDescent="0.2">
      <c r="A1" s="4"/>
      <c r="B1" s="5"/>
      <c r="C1" s="5"/>
      <c r="D1" s="5"/>
      <c r="E1" s="5"/>
      <c r="F1" s="5"/>
      <c r="G1" s="5"/>
      <c r="H1" s="5"/>
      <c r="I1" s="5"/>
      <c r="J1" s="5"/>
      <c r="K1" s="5"/>
      <c r="L1" s="6"/>
    </row>
    <row r="2" spans="1:14" ht="21" x14ac:dyDescent="0.25">
      <c r="A2" s="44">
        <v>11</v>
      </c>
      <c r="B2" s="45" t="s">
        <v>444</v>
      </c>
      <c r="C2" s="8"/>
      <c r="D2" s="8"/>
      <c r="E2" s="8"/>
      <c r="F2" s="8"/>
      <c r="G2" s="8"/>
      <c r="H2" s="8"/>
      <c r="I2" s="8"/>
      <c r="J2" s="8"/>
      <c r="K2" s="8"/>
      <c r="L2" s="9"/>
    </row>
    <row r="3" spans="1:14" ht="12" customHeight="1" thickBot="1" x14ac:dyDescent="0.25">
      <c r="A3" s="7"/>
      <c r="B3" s="8"/>
      <c r="C3" s="8"/>
      <c r="D3" s="8"/>
      <c r="E3" s="8"/>
      <c r="F3" s="8"/>
      <c r="G3" s="8"/>
      <c r="H3" s="8"/>
      <c r="I3" s="8"/>
      <c r="J3" s="8"/>
      <c r="K3" s="8"/>
      <c r="L3" s="9"/>
    </row>
    <row r="4" spans="1:14" ht="16" thickBot="1" x14ac:dyDescent="0.25">
      <c r="A4" s="7"/>
      <c r="B4" s="18" t="s">
        <v>31</v>
      </c>
      <c r="C4" s="19"/>
      <c r="D4" s="26" t="s">
        <v>34</v>
      </c>
      <c r="E4" s="13"/>
      <c r="F4" s="13"/>
      <c r="G4" s="14"/>
      <c r="H4" s="8"/>
      <c r="I4" s="8"/>
      <c r="J4" s="8"/>
      <c r="K4" s="8"/>
      <c r="L4" s="9"/>
    </row>
    <row r="5" spans="1:14" ht="16" thickBot="1" x14ac:dyDescent="0.25">
      <c r="A5" s="7"/>
      <c r="B5" s="15"/>
      <c r="C5" s="16"/>
      <c r="D5" s="16"/>
      <c r="E5" s="16"/>
      <c r="F5" s="16"/>
      <c r="G5" s="17"/>
      <c r="H5" s="8"/>
      <c r="I5" s="8"/>
      <c r="J5" s="8"/>
      <c r="K5" s="8"/>
      <c r="L5" s="9"/>
    </row>
    <row r="6" spans="1:14" ht="16" thickBot="1" x14ac:dyDescent="0.25">
      <c r="A6" s="7"/>
      <c r="B6" s="22" t="s">
        <v>33</v>
      </c>
      <c r="C6" s="20"/>
      <c r="D6" s="20"/>
      <c r="E6" s="52" t="s">
        <v>75</v>
      </c>
      <c r="F6" s="16"/>
      <c r="G6" s="17"/>
      <c r="H6" s="8"/>
      <c r="I6" s="8"/>
      <c r="J6" s="8"/>
      <c r="K6" s="8"/>
      <c r="L6" s="9"/>
    </row>
    <row r="7" spans="1:14" x14ac:dyDescent="0.2">
      <c r="A7" s="7"/>
      <c r="B7" s="15"/>
      <c r="C7" s="16"/>
      <c r="D7" s="16"/>
      <c r="E7" s="16"/>
      <c r="F7" s="16"/>
      <c r="G7" s="25" t="s">
        <v>32</v>
      </c>
      <c r="H7" s="8"/>
      <c r="I7" s="8"/>
      <c r="J7" s="8"/>
      <c r="K7" s="8"/>
      <c r="L7" s="9"/>
    </row>
    <row r="8" spans="1:14" ht="20.25" customHeight="1" thickBot="1" x14ac:dyDescent="0.25">
      <c r="A8" s="7"/>
      <c r="B8" s="427" t="s">
        <v>283</v>
      </c>
      <c r="C8" s="540"/>
      <c r="D8" s="540"/>
      <c r="E8" s="540"/>
      <c r="F8" s="541"/>
      <c r="G8" s="24"/>
      <c r="H8" s="8"/>
      <c r="I8" s="8"/>
      <c r="J8" s="8"/>
      <c r="K8" s="8"/>
      <c r="L8" s="9"/>
    </row>
    <row r="9" spans="1:14" x14ac:dyDescent="0.2">
      <c r="A9" s="7"/>
      <c r="B9" s="8"/>
      <c r="C9" s="8"/>
      <c r="D9" s="8"/>
      <c r="E9" s="8"/>
      <c r="F9" s="8"/>
      <c r="G9" s="8"/>
      <c r="H9" s="8"/>
      <c r="I9" s="8"/>
      <c r="J9" s="8"/>
      <c r="K9" s="8"/>
      <c r="L9" s="9"/>
    </row>
    <row r="10" spans="1:14" ht="16" x14ac:dyDescent="0.2">
      <c r="A10" s="50" t="s">
        <v>137</v>
      </c>
      <c r="B10" s="8"/>
      <c r="C10" s="8"/>
      <c r="D10" s="8"/>
      <c r="E10" s="8"/>
      <c r="F10" s="8"/>
      <c r="G10" s="8"/>
      <c r="H10" s="8"/>
      <c r="I10" s="8"/>
      <c r="J10" s="8"/>
      <c r="K10" s="8"/>
      <c r="L10" s="9"/>
    </row>
    <row r="11" spans="1:14" ht="9.75" customHeight="1" x14ac:dyDescent="0.2">
      <c r="A11" s="7"/>
      <c r="B11" s="8"/>
      <c r="C11" s="8"/>
      <c r="D11" s="8"/>
      <c r="E11" s="8"/>
      <c r="F11" s="8"/>
      <c r="G11" s="8"/>
      <c r="H11" s="8"/>
      <c r="I11" s="8"/>
      <c r="J11" s="8"/>
      <c r="K11" s="8"/>
      <c r="L11" s="9"/>
    </row>
    <row r="12" spans="1:14" ht="49.5" customHeight="1" x14ac:dyDescent="0.2">
      <c r="A12" s="51">
        <v>1</v>
      </c>
      <c r="B12" s="348" t="s">
        <v>203</v>
      </c>
      <c r="C12" s="348"/>
      <c r="D12" s="348"/>
      <c r="E12" s="348"/>
      <c r="F12" s="348"/>
      <c r="G12" s="348"/>
      <c r="H12" s="348"/>
      <c r="I12" s="348"/>
      <c r="J12" s="348"/>
      <c r="K12" s="348"/>
      <c r="L12" s="349"/>
      <c r="N12" s="3"/>
    </row>
    <row r="13" spans="1:14" ht="9.75" customHeight="1" x14ac:dyDescent="0.2">
      <c r="A13" s="7"/>
      <c r="B13" s="8"/>
      <c r="C13" s="8"/>
      <c r="D13" s="8"/>
      <c r="E13" s="8"/>
      <c r="F13" s="8"/>
      <c r="G13" s="8"/>
      <c r="H13" s="8"/>
      <c r="I13" s="8"/>
      <c r="J13" s="8"/>
      <c r="K13" s="8"/>
      <c r="L13" s="9"/>
    </row>
    <row r="14" spans="1:14" ht="36.75" customHeight="1" x14ac:dyDescent="0.2">
      <c r="A14" s="7"/>
      <c r="B14" s="187" t="s">
        <v>140</v>
      </c>
      <c r="C14" s="588" t="s">
        <v>138</v>
      </c>
      <c r="D14" s="588"/>
      <c r="E14" s="588"/>
      <c r="F14" s="588"/>
      <c r="G14" s="588" t="s">
        <v>139</v>
      </c>
      <c r="H14" s="588"/>
      <c r="I14" s="588"/>
      <c r="J14" s="588"/>
      <c r="K14" s="588"/>
      <c r="L14" s="589"/>
    </row>
    <row r="15" spans="1:14" ht="31.5" customHeight="1" x14ac:dyDescent="0.2">
      <c r="A15" s="7"/>
      <c r="B15" s="28" t="s">
        <v>325</v>
      </c>
      <c r="C15" s="362" t="s">
        <v>661</v>
      </c>
      <c r="D15" s="362"/>
      <c r="E15" s="362"/>
      <c r="F15" s="362"/>
      <c r="G15" s="362" t="s">
        <v>738</v>
      </c>
      <c r="H15" s="362"/>
      <c r="I15" s="362"/>
      <c r="J15" s="362"/>
      <c r="K15" s="362"/>
      <c r="L15" s="363"/>
    </row>
    <row r="16" spans="1:14" ht="64" customHeight="1" x14ac:dyDescent="0.2">
      <c r="A16" s="7"/>
      <c r="B16" s="28" t="s">
        <v>326</v>
      </c>
      <c r="C16" s="362" t="s">
        <v>662</v>
      </c>
      <c r="D16" s="362"/>
      <c r="E16" s="362"/>
      <c r="F16" s="362"/>
      <c r="G16" s="362" t="s">
        <v>663</v>
      </c>
      <c r="H16" s="362"/>
      <c r="I16" s="362"/>
      <c r="J16" s="362"/>
      <c r="K16" s="362"/>
      <c r="L16" s="363"/>
    </row>
    <row r="17" spans="1:14" ht="68" customHeight="1" x14ac:dyDescent="0.2">
      <c r="A17" s="7"/>
      <c r="B17" s="28" t="s">
        <v>327</v>
      </c>
      <c r="C17" s="362" t="s">
        <v>665</v>
      </c>
      <c r="D17" s="362"/>
      <c r="E17" s="362"/>
      <c r="F17" s="362"/>
      <c r="G17" s="362" t="s">
        <v>733</v>
      </c>
      <c r="H17" s="362"/>
      <c r="I17" s="362"/>
      <c r="J17" s="362"/>
      <c r="K17" s="362"/>
      <c r="L17" s="363"/>
    </row>
    <row r="18" spans="1:14" ht="96" customHeight="1" x14ac:dyDescent="0.2">
      <c r="A18" s="7"/>
      <c r="B18" s="28" t="s">
        <v>328</v>
      </c>
      <c r="C18" s="362" t="s">
        <v>664</v>
      </c>
      <c r="D18" s="362"/>
      <c r="E18" s="362"/>
      <c r="F18" s="362"/>
      <c r="G18" s="362" t="s">
        <v>734</v>
      </c>
      <c r="H18" s="362"/>
      <c r="I18" s="362"/>
      <c r="J18" s="362"/>
      <c r="K18" s="362"/>
      <c r="L18" s="363"/>
    </row>
    <row r="19" spans="1:14" ht="123" customHeight="1" x14ac:dyDescent="0.2">
      <c r="A19" s="7"/>
      <c r="B19" s="28" t="s">
        <v>329</v>
      </c>
      <c r="C19" s="362" t="s">
        <v>666</v>
      </c>
      <c r="D19" s="362"/>
      <c r="E19" s="362"/>
      <c r="F19" s="362"/>
      <c r="G19" s="362" t="s">
        <v>667</v>
      </c>
      <c r="H19" s="362"/>
      <c r="I19" s="362"/>
      <c r="J19" s="362"/>
      <c r="K19" s="362"/>
      <c r="L19" s="363"/>
    </row>
    <row r="20" spans="1:14" ht="31.5" customHeight="1" x14ac:dyDescent="0.2">
      <c r="A20" s="7"/>
      <c r="B20" s="28" t="s">
        <v>112</v>
      </c>
      <c r="C20" s="362"/>
      <c r="D20" s="362"/>
      <c r="E20" s="362"/>
      <c r="F20" s="362"/>
      <c r="G20" s="362"/>
      <c r="H20" s="362"/>
      <c r="I20" s="362"/>
      <c r="J20" s="362"/>
      <c r="K20" s="362"/>
      <c r="L20" s="363"/>
    </row>
    <row r="21" spans="1:14" ht="31.5" customHeight="1" x14ac:dyDescent="0.2">
      <c r="A21" s="7"/>
      <c r="B21" s="136" t="s">
        <v>112</v>
      </c>
      <c r="C21" s="362"/>
      <c r="D21" s="362"/>
      <c r="E21" s="362"/>
      <c r="F21" s="362"/>
      <c r="G21" s="362"/>
      <c r="H21" s="362"/>
      <c r="I21" s="362"/>
      <c r="J21" s="362"/>
      <c r="K21" s="362"/>
      <c r="L21" s="363"/>
    </row>
    <row r="22" spans="1:14" ht="31.5" customHeight="1" thickBot="1" x14ac:dyDescent="0.25">
      <c r="A22" s="10"/>
      <c r="B22" s="214" t="s">
        <v>112</v>
      </c>
      <c r="C22" s="448"/>
      <c r="D22" s="448"/>
      <c r="E22" s="448"/>
      <c r="F22" s="448"/>
      <c r="G22" s="448"/>
      <c r="H22" s="448"/>
      <c r="I22" s="448"/>
      <c r="J22" s="448"/>
      <c r="K22" s="448"/>
      <c r="L22" s="449"/>
    </row>
    <row r="23" spans="1:14" x14ac:dyDescent="0.2">
      <c r="A23" s="8"/>
      <c r="B23" s="8"/>
      <c r="C23" s="8"/>
      <c r="D23" s="8"/>
      <c r="E23" s="8"/>
      <c r="F23" s="8"/>
      <c r="G23" s="8"/>
      <c r="H23" s="8"/>
      <c r="I23" s="8"/>
      <c r="J23" s="8"/>
      <c r="K23" s="8"/>
      <c r="L23" s="8"/>
      <c r="M23" s="8"/>
      <c r="N23" s="8"/>
    </row>
    <row r="24" spans="1:14" x14ac:dyDescent="0.2">
      <c r="A24" s="8"/>
      <c r="B24" s="8"/>
      <c r="C24" s="8"/>
      <c r="D24" s="8"/>
      <c r="E24" s="8"/>
      <c r="F24" s="8"/>
      <c r="G24" s="8"/>
      <c r="H24" s="8"/>
      <c r="I24" s="8"/>
      <c r="J24" s="8"/>
      <c r="K24" s="8"/>
      <c r="L24" s="8"/>
      <c r="M24" s="8"/>
      <c r="N24" s="8"/>
    </row>
    <row r="25" spans="1:14" x14ac:dyDescent="0.2">
      <c r="A25" s="8"/>
      <c r="B25" s="8"/>
      <c r="C25" s="8"/>
      <c r="D25" s="8"/>
      <c r="E25" s="8"/>
      <c r="F25" s="8"/>
      <c r="G25" s="8"/>
      <c r="H25" s="8"/>
      <c r="I25" s="8"/>
      <c r="J25" s="8"/>
      <c r="K25" s="8"/>
      <c r="L25" s="8"/>
      <c r="M25" s="8"/>
      <c r="N25" s="8"/>
    </row>
    <row r="26" spans="1:14" x14ac:dyDescent="0.2">
      <c r="A26" s="8"/>
      <c r="B26" s="8"/>
      <c r="C26" s="8"/>
      <c r="D26" s="8"/>
      <c r="E26" s="8"/>
      <c r="F26" s="8"/>
      <c r="G26" s="8"/>
      <c r="H26" s="8"/>
      <c r="I26" s="8"/>
      <c r="J26" s="8"/>
      <c r="K26" s="8"/>
      <c r="L26" s="8"/>
      <c r="M26" s="8"/>
      <c r="N26" s="8"/>
    </row>
    <row r="27" spans="1:14" x14ac:dyDescent="0.2">
      <c r="A27" s="8"/>
      <c r="B27" s="8"/>
      <c r="C27" s="8"/>
      <c r="D27" s="8"/>
      <c r="E27" s="8"/>
      <c r="F27" s="8"/>
      <c r="G27" s="8"/>
      <c r="H27" s="8"/>
      <c r="I27" s="8"/>
      <c r="J27" s="8"/>
      <c r="K27" s="8"/>
      <c r="L27" s="8"/>
      <c r="M27" s="8"/>
      <c r="N27" s="8"/>
    </row>
    <row r="28" spans="1:14" x14ac:dyDescent="0.2">
      <c r="A28" s="8"/>
      <c r="B28" s="8"/>
      <c r="C28" s="8"/>
      <c r="D28" s="8"/>
      <c r="E28" s="8"/>
      <c r="F28" s="8"/>
      <c r="G28" s="8"/>
      <c r="H28" s="8"/>
      <c r="I28" s="8"/>
      <c r="J28" s="8"/>
      <c r="K28" s="8"/>
      <c r="L28" s="8"/>
      <c r="M28" s="8"/>
      <c r="N28" s="8"/>
    </row>
    <row r="29" spans="1:14" x14ac:dyDescent="0.2">
      <c r="A29" s="8"/>
      <c r="B29" s="8"/>
      <c r="C29" s="8"/>
      <c r="D29" s="8"/>
      <c r="E29" s="8"/>
      <c r="F29" s="8"/>
      <c r="G29" s="8"/>
      <c r="H29" s="8"/>
      <c r="I29" s="8"/>
      <c r="J29" s="8"/>
      <c r="K29" s="8"/>
      <c r="L29" s="8"/>
      <c r="M29" s="8"/>
      <c r="N29" s="8"/>
    </row>
    <row r="30" spans="1:14" x14ac:dyDescent="0.2">
      <c r="A30" s="8"/>
      <c r="B30" s="8"/>
      <c r="C30" s="8"/>
      <c r="D30" s="8"/>
      <c r="E30" s="8"/>
      <c r="F30" s="8"/>
      <c r="G30" s="8"/>
      <c r="H30" s="8"/>
      <c r="I30" s="8"/>
      <c r="J30" s="8"/>
      <c r="K30" s="8"/>
      <c r="L30" s="8"/>
      <c r="M30" s="8"/>
      <c r="N30" s="8"/>
    </row>
    <row r="31" spans="1:14" x14ac:dyDescent="0.2">
      <c r="A31" s="8"/>
      <c r="B31" s="8"/>
      <c r="C31" s="8"/>
      <c r="D31" s="8"/>
      <c r="E31" s="8"/>
      <c r="F31" s="8"/>
      <c r="G31" s="8"/>
      <c r="H31" s="8"/>
      <c r="I31" s="8"/>
      <c r="J31" s="8"/>
      <c r="K31" s="8"/>
      <c r="L31" s="8"/>
      <c r="M31" s="8"/>
      <c r="N31" s="8"/>
    </row>
    <row r="32" spans="1:14" x14ac:dyDescent="0.2">
      <c r="A32" s="8"/>
      <c r="B32" s="8"/>
      <c r="C32" s="8"/>
      <c r="D32" s="8"/>
      <c r="E32" s="8"/>
      <c r="F32" s="8"/>
      <c r="G32" s="8"/>
      <c r="H32" s="8"/>
      <c r="I32" s="8"/>
      <c r="J32" s="8"/>
      <c r="K32" s="8"/>
      <c r="L32" s="8"/>
      <c r="M32" s="8"/>
      <c r="N32" s="8"/>
    </row>
    <row r="33" spans="1:14" x14ac:dyDescent="0.2">
      <c r="A33" s="8"/>
      <c r="B33" s="8"/>
      <c r="C33" s="8"/>
      <c r="D33" s="8"/>
      <c r="E33" s="8"/>
      <c r="F33" s="8"/>
      <c r="G33" s="8"/>
      <c r="H33" s="8"/>
      <c r="I33" s="8"/>
      <c r="J33" s="8"/>
      <c r="K33" s="8"/>
      <c r="L33" s="8"/>
      <c r="M33" s="8"/>
      <c r="N33" s="8"/>
    </row>
  </sheetData>
  <mergeCells count="20">
    <mergeCell ref="C22:F22"/>
    <mergeCell ref="G22:L22"/>
    <mergeCell ref="C14:F14"/>
    <mergeCell ref="C15:F15"/>
    <mergeCell ref="G14:L14"/>
    <mergeCell ref="G15:L15"/>
    <mergeCell ref="G16:L16"/>
    <mergeCell ref="C16:F16"/>
    <mergeCell ref="C21:F21"/>
    <mergeCell ref="G18:L18"/>
    <mergeCell ref="G19:L19"/>
    <mergeCell ref="G20:L20"/>
    <mergeCell ref="G21:L21"/>
    <mergeCell ref="C17:F17"/>
    <mergeCell ref="C18:F18"/>
    <mergeCell ref="C19:F19"/>
    <mergeCell ref="C20:F20"/>
    <mergeCell ref="B8:F8"/>
    <mergeCell ref="B12:L12"/>
    <mergeCell ref="G17:L17"/>
  </mergeCell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zoomScale="140" zoomScaleNormal="140" zoomScalePageLayoutView="140" workbookViewId="0">
      <selection activeCell="F33" sqref="F33:M33"/>
    </sheetView>
  </sheetViews>
  <sheetFormatPr baseColWidth="10" defaultColWidth="8.83203125" defaultRowHeight="15" x14ac:dyDescent="0.2"/>
  <cols>
    <col min="1" max="1" width="4.5" customWidth="1"/>
    <col min="2" max="2" width="9.83203125" customWidth="1"/>
    <col min="8" max="8" width="16" customWidth="1"/>
  </cols>
  <sheetData>
    <row r="1" spans="1:13" ht="9" customHeight="1" x14ac:dyDescent="0.2">
      <c r="A1" s="4"/>
      <c r="B1" s="5"/>
      <c r="C1" s="5"/>
      <c r="D1" s="5"/>
      <c r="E1" s="5"/>
      <c r="F1" s="5"/>
      <c r="G1" s="5"/>
      <c r="H1" s="5"/>
      <c r="I1" s="5"/>
      <c r="J1" s="5"/>
      <c r="K1" s="5"/>
      <c r="L1" s="5"/>
      <c r="M1" s="6"/>
    </row>
    <row r="2" spans="1:13" ht="21" x14ac:dyDescent="0.25">
      <c r="A2" s="44">
        <v>12</v>
      </c>
      <c r="B2" s="45" t="s">
        <v>7</v>
      </c>
      <c r="C2" s="8"/>
      <c r="D2" s="8"/>
      <c r="E2" s="8"/>
      <c r="F2" s="8"/>
      <c r="G2" s="8"/>
      <c r="H2" s="8"/>
      <c r="I2" s="8"/>
      <c r="J2" s="8"/>
      <c r="K2" s="8"/>
      <c r="L2" s="8"/>
      <c r="M2" s="9"/>
    </row>
    <row r="3" spans="1:13" ht="9" customHeight="1" thickBot="1" x14ac:dyDescent="0.25">
      <c r="A3" s="7"/>
      <c r="B3" s="8"/>
      <c r="C3" s="8"/>
      <c r="D3" s="8"/>
      <c r="E3" s="8"/>
      <c r="F3" s="8"/>
      <c r="G3" s="8"/>
      <c r="H3" s="8"/>
      <c r="I3" s="8"/>
      <c r="J3" s="8"/>
      <c r="K3" s="8"/>
      <c r="L3" s="8"/>
      <c r="M3" s="9"/>
    </row>
    <row r="4" spans="1:13" ht="16" thickBot="1" x14ac:dyDescent="0.25">
      <c r="A4" s="7"/>
      <c r="B4" s="18" t="s">
        <v>31</v>
      </c>
      <c r="C4" s="19"/>
      <c r="D4" s="26" t="s">
        <v>34</v>
      </c>
      <c r="E4" s="13"/>
      <c r="F4" s="13"/>
      <c r="G4" s="13"/>
      <c r="H4" s="13"/>
      <c r="I4" s="14"/>
      <c r="J4" s="8"/>
      <c r="K4" s="8"/>
      <c r="L4" s="8"/>
      <c r="M4" s="9"/>
    </row>
    <row r="5" spans="1:13" ht="16" thickBot="1" x14ac:dyDescent="0.25">
      <c r="A5" s="7"/>
      <c r="B5" s="15"/>
      <c r="C5" s="16"/>
      <c r="D5" s="16"/>
      <c r="E5" s="16"/>
      <c r="F5" s="16"/>
      <c r="G5" s="16"/>
      <c r="H5" s="16"/>
      <c r="I5" s="17"/>
      <c r="J5" s="8"/>
      <c r="K5" s="8"/>
      <c r="L5" s="8"/>
      <c r="M5" s="9"/>
    </row>
    <row r="6" spans="1:13" ht="16" thickBot="1" x14ac:dyDescent="0.25">
      <c r="A6" s="7"/>
      <c r="B6" s="156" t="s">
        <v>33</v>
      </c>
      <c r="C6" s="157"/>
      <c r="D6" s="157"/>
      <c r="E6" s="52" t="s">
        <v>75</v>
      </c>
      <c r="F6" s="16"/>
      <c r="G6" s="16"/>
      <c r="H6" s="16"/>
      <c r="I6" s="17"/>
      <c r="J6" s="8"/>
      <c r="K6" s="8"/>
      <c r="L6" s="8"/>
      <c r="M6" s="9"/>
    </row>
    <row r="7" spans="1:13" x14ac:dyDescent="0.2">
      <c r="A7" s="7"/>
      <c r="B7" s="156"/>
      <c r="C7" s="157"/>
      <c r="D7" s="157"/>
      <c r="E7" s="89"/>
      <c r="F7" s="16"/>
      <c r="G7" s="16"/>
      <c r="H7" s="16"/>
      <c r="I7" s="23" t="s">
        <v>32</v>
      </c>
      <c r="J7" s="8"/>
      <c r="K7" s="8"/>
      <c r="L7" s="8"/>
      <c r="M7" s="9"/>
    </row>
    <row r="8" spans="1:13" ht="30.75" customHeight="1" x14ac:dyDescent="0.2">
      <c r="A8" s="7"/>
      <c r="B8" s="515" t="s">
        <v>284</v>
      </c>
      <c r="C8" s="603"/>
      <c r="D8" s="603"/>
      <c r="E8" s="603"/>
      <c r="F8" s="603"/>
      <c r="G8" s="603"/>
      <c r="H8" s="604"/>
      <c r="I8" s="158"/>
      <c r="J8" s="8"/>
      <c r="K8" s="8"/>
      <c r="L8" s="8"/>
      <c r="M8" s="9"/>
    </row>
    <row r="9" spans="1:13" ht="16" thickBot="1" x14ac:dyDescent="0.25">
      <c r="A9" s="7"/>
      <c r="B9" s="605" t="s">
        <v>285</v>
      </c>
      <c r="C9" s="606"/>
      <c r="D9" s="606"/>
      <c r="E9" s="606"/>
      <c r="F9" s="606"/>
      <c r="G9" s="606"/>
      <c r="H9" s="607"/>
      <c r="I9" s="24"/>
      <c r="J9" s="8"/>
      <c r="K9" s="8"/>
      <c r="L9" s="8"/>
      <c r="M9" s="9"/>
    </row>
    <row r="10" spans="1:13" s="3" customFormat="1" ht="9.75" customHeight="1" x14ac:dyDescent="0.2">
      <c r="A10" s="114"/>
      <c r="B10" s="127"/>
      <c r="C10" s="127"/>
      <c r="D10" s="127"/>
      <c r="E10" s="127"/>
      <c r="F10" s="127"/>
      <c r="G10" s="128"/>
      <c r="H10" s="128"/>
      <c r="I10" s="128"/>
      <c r="J10" s="128"/>
      <c r="K10" s="128"/>
      <c r="L10" s="128"/>
      <c r="M10" s="148"/>
    </row>
    <row r="11" spans="1:13" ht="47.25" customHeight="1" x14ac:dyDescent="0.2">
      <c r="A11" s="608" t="s">
        <v>508</v>
      </c>
      <c r="B11" s="475"/>
      <c r="C11" s="475"/>
      <c r="D11" s="475"/>
      <c r="E11" s="475"/>
      <c r="F11" s="475"/>
      <c r="G11" s="475"/>
      <c r="H11" s="475"/>
      <c r="I11" s="475"/>
      <c r="J11" s="475"/>
      <c r="K11" s="475"/>
      <c r="L11" s="475"/>
      <c r="M11" s="476"/>
    </row>
    <row r="12" spans="1:13" ht="9" customHeight="1" x14ac:dyDescent="0.2">
      <c r="A12" s="152"/>
      <c r="B12" s="184"/>
      <c r="C12" s="184"/>
      <c r="D12" s="184"/>
      <c r="E12" s="184"/>
      <c r="F12" s="184"/>
      <c r="G12" s="184"/>
      <c r="H12" s="184"/>
      <c r="I12" s="184"/>
      <c r="J12" s="184"/>
      <c r="K12" s="184"/>
      <c r="L12" s="184"/>
      <c r="M12" s="9"/>
    </row>
    <row r="13" spans="1:13" ht="15" customHeight="1" x14ac:dyDescent="0.2">
      <c r="A13" s="46" t="s">
        <v>191</v>
      </c>
      <c r="B13" s="159"/>
      <c r="C13" s="159"/>
      <c r="D13" s="159"/>
      <c r="E13" s="159"/>
      <c r="F13" s="159"/>
      <c r="G13" s="160"/>
      <c r="H13" s="126"/>
      <c r="I13" s="126"/>
      <c r="J13" s="8"/>
      <c r="K13" s="8"/>
      <c r="L13" s="8"/>
      <c r="M13" s="9"/>
    </row>
    <row r="14" spans="1:13" x14ac:dyDescent="0.2">
      <c r="A14" s="46" t="s">
        <v>190</v>
      </c>
      <c r="B14" s="159"/>
      <c r="C14" s="159"/>
      <c r="D14" s="159"/>
      <c r="E14" s="159"/>
      <c r="F14" s="159"/>
      <c r="G14" s="160"/>
      <c r="H14" s="126"/>
      <c r="I14" s="126"/>
      <c r="J14" s="8"/>
      <c r="K14" s="8"/>
      <c r="L14" s="8"/>
      <c r="M14" s="9"/>
    </row>
    <row r="15" spans="1:13" ht="11.25" customHeight="1" x14ac:dyDescent="0.2">
      <c r="A15" s="7"/>
      <c r="B15" s="128"/>
      <c r="C15" s="128"/>
      <c r="D15" s="128"/>
      <c r="E15" s="128"/>
      <c r="F15" s="128"/>
      <c r="G15" s="128"/>
      <c r="H15" s="8"/>
      <c r="I15" s="8"/>
      <c r="J15" s="8"/>
      <c r="K15" s="8"/>
      <c r="L15" s="8"/>
      <c r="M15" s="9"/>
    </row>
    <row r="16" spans="1:13" ht="16" x14ac:dyDescent="0.2">
      <c r="A16" s="50" t="s">
        <v>429</v>
      </c>
      <c r="B16" s="8"/>
      <c r="C16" s="8"/>
      <c r="D16" s="8"/>
      <c r="E16" s="8"/>
      <c r="F16" s="8"/>
      <c r="G16" s="8"/>
      <c r="H16" s="8"/>
      <c r="I16" s="8"/>
      <c r="J16" s="8"/>
      <c r="K16" s="8"/>
      <c r="L16" s="8"/>
      <c r="M16" s="9"/>
    </row>
    <row r="17" spans="1:13" ht="9.75" customHeight="1" x14ac:dyDescent="0.2">
      <c r="A17" s="7"/>
      <c r="B17" s="8"/>
      <c r="C17" s="8"/>
      <c r="D17" s="8"/>
      <c r="E17" s="8"/>
      <c r="F17" s="8"/>
      <c r="G17" s="8"/>
      <c r="H17" s="8"/>
      <c r="I17" s="8"/>
      <c r="J17" s="8"/>
      <c r="K17" s="8"/>
      <c r="L17" s="8"/>
      <c r="M17" s="9"/>
    </row>
    <row r="18" spans="1:13" ht="45" customHeight="1" x14ac:dyDescent="0.2">
      <c r="A18" s="51">
        <v>1</v>
      </c>
      <c r="B18" s="609" t="s">
        <v>507</v>
      </c>
      <c r="C18" s="609"/>
      <c r="D18" s="609"/>
      <c r="E18" s="609"/>
      <c r="F18" s="609"/>
      <c r="G18" s="609"/>
      <c r="H18" s="609"/>
      <c r="I18" s="609"/>
      <c r="J18" s="609"/>
      <c r="K18" s="609"/>
      <c r="L18" s="609"/>
      <c r="M18" s="9"/>
    </row>
    <row r="19" spans="1:13" x14ac:dyDescent="0.2">
      <c r="A19" s="7"/>
      <c r="B19" s="8"/>
      <c r="C19" s="8"/>
      <c r="D19" s="8"/>
      <c r="E19" s="8"/>
      <c r="F19" s="8"/>
      <c r="G19" s="8"/>
      <c r="H19" s="8"/>
      <c r="I19" s="8"/>
      <c r="J19" s="8"/>
      <c r="K19" s="8"/>
      <c r="L19" s="8"/>
      <c r="M19" s="9"/>
    </row>
    <row r="20" spans="1:13" ht="28.5" customHeight="1" x14ac:dyDescent="0.2">
      <c r="A20" s="7"/>
      <c r="B20" s="150" t="s">
        <v>192</v>
      </c>
      <c r="C20" s="466" t="s">
        <v>193</v>
      </c>
      <c r="D20" s="466"/>
      <c r="E20" s="466"/>
      <c r="F20" s="466"/>
      <c r="G20" s="466"/>
      <c r="H20" s="466"/>
      <c r="I20" s="466"/>
      <c r="J20" s="420" t="s">
        <v>337</v>
      </c>
      <c r="K20" s="420"/>
      <c r="L20" s="420"/>
      <c r="M20" s="421"/>
    </row>
    <row r="21" spans="1:13" ht="94" customHeight="1" x14ac:dyDescent="0.2">
      <c r="A21" s="7"/>
      <c r="B21" s="302" t="s">
        <v>636</v>
      </c>
      <c r="C21" s="595" t="s">
        <v>311</v>
      </c>
      <c r="D21" s="595"/>
      <c r="E21" s="595"/>
      <c r="F21" s="595"/>
      <c r="G21" s="595"/>
      <c r="H21" s="595"/>
      <c r="I21" s="595"/>
      <c r="J21" s="362" t="s">
        <v>751</v>
      </c>
      <c r="K21" s="362"/>
      <c r="L21" s="362"/>
      <c r="M21" s="363"/>
    </row>
    <row r="22" spans="1:13" ht="63" customHeight="1" x14ac:dyDescent="0.2">
      <c r="A22" s="7"/>
      <c r="B22" s="302"/>
      <c r="C22" s="343" t="s">
        <v>194</v>
      </c>
      <c r="D22" s="343"/>
      <c r="E22" s="343"/>
      <c r="F22" s="343"/>
      <c r="G22" s="343"/>
      <c r="H22" s="343"/>
      <c r="I22" s="343"/>
      <c r="J22" s="362"/>
      <c r="K22" s="362"/>
      <c r="L22" s="362"/>
      <c r="M22" s="363"/>
    </row>
    <row r="23" spans="1:13" ht="48" customHeight="1" x14ac:dyDescent="0.2">
      <c r="A23" s="7"/>
      <c r="B23" s="302"/>
      <c r="C23" s="595" t="s">
        <v>312</v>
      </c>
      <c r="D23" s="595"/>
      <c r="E23" s="595"/>
      <c r="F23" s="595"/>
      <c r="G23" s="595"/>
      <c r="H23" s="595"/>
      <c r="I23" s="595"/>
      <c r="J23" s="610"/>
      <c r="K23" s="610"/>
      <c r="L23" s="610"/>
      <c r="M23" s="611"/>
    </row>
    <row r="24" spans="1:13" x14ac:dyDescent="0.2">
      <c r="A24" s="7"/>
      <c r="B24" s="8"/>
      <c r="C24" s="8"/>
      <c r="D24" s="8"/>
      <c r="E24" s="8"/>
      <c r="F24" s="8"/>
      <c r="G24" s="8"/>
      <c r="H24" s="8"/>
      <c r="I24" s="8"/>
      <c r="J24" s="8"/>
      <c r="K24" s="8"/>
      <c r="L24" s="8"/>
      <c r="M24" s="9"/>
    </row>
    <row r="25" spans="1:13" ht="33.75" customHeight="1" x14ac:dyDescent="0.2">
      <c r="A25" s="51">
        <v>2</v>
      </c>
      <c r="B25" s="348" t="s">
        <v>195</v>
      </c>
      <c r="C25" s="348"/>
      <c r="D25" s="348"/>
      <c r="E25" s="348"/>
      <c r="F25" s="348"/>
      <c r="G25" s="348"/>
      <c r="H25" s="348"/>
      <c r="I25" s="348"/>
      <c r="J25" s="348"/>
      <c r="K25" s="348"/>
      <c r="L25" s="348"/>
      <c r="M25" s="9"/>
    </row>
    <row r="26" spans="1:13" x14ac:dyDescent="0.2">
      <c r="A26" s="114"/>
      <c r="B26" s="128"/>
      <c r="C26" s="128"/>
      <c r="D26" s="128"/>
      <c r="E26" s="128"/>
      <c r="F26" s="128"/>
      <c r="G26" s="128"/>
      <c r="H26" s="128"/>
      <c r="I26" s="128"/>
      <c r="J26" s="128"/>
      <c r="K26" s="128"/>
      <c r="L26" s="8"/>
      <c r="M26" s="9"/>
    </row>
    <row r="27" spans="1:13" ht="15" customHeight="1" x14ac:dyDescent="0.2">
      <c r="A27" s="596" t="s">
        <v>147</v>
      </c>
      <c r="B27" s="597"/>
      <c r="C27" s="597"/>
      <c r="D27" s="597"/>
      <c r="E27" s="597"/>
      <c r="F27" s="569" t="s">
        <v>196</v>
      </c>
      <c r="G27" s="569"/>
      <c r="H27" s="569"/>
      <c r="I27" s="569"/>
      <c r="J27" s="569"/>
      <c r="K27" s="569"/>
      <c r="L27" s="569"/>
      <c r="M27" s="570"/>
    </row>
    <row r="28" spans="1:13" ht="54.75" customHeight="1" x14ac:dyDescent="0.2">
      <c r="A28" s="211">
        <v>1</v>
      </c>
      <c r="B28" s="591" t="s">
        <v>671</v>
      </c>
      <c r="C28" s="592"/>
      <c r="D28" s="592"/>
      <c r="E28" s="593"/>
      <c r="F28" s="362" t="s">
        <v>735</v>
      </c>
      <c r="G28" s="362"/>
      <c r="H28" s="362"/>
      <c r="I28" s="362"/>
      <c r="J28" s="362"/>
      <c r="K28" s="362"/>
      <c r="L28" s="362"/>
      <c r="M28" s="363"/>
    </row>
    <row r="29" spans="1:13" ht="54.75" customHeight="1" x14ac:dyDescent="0.2">
      <c r="A29" s="211">
        <v>2</v>
      </c>
      <c r="B29" s="591" t="s">
        <v>672</v>
      </c>
      <c r="C29" s="592"/>
      <c r="D29" s="592"/>
      <c r="E29" s="593"/>
      <c r="F29" s="362" t="s">
        <v>735</v>
      </c>
      <c r="G29" s="362"/>
      <c r="H29" s="362"/>
      <c r="I29" s="362"/>
      <c r="J29" s="362"/>
      <c r="K29" s="362"/>
      <c r="L29" s="362"/>
      <c r="M29" s="363"/>
    </row>
    <row r="30" spans="1:13" ht="54.75" customHeight="1" x14ac:dyDescent="0.2">
      <c r="A30" s="211">
        <v>3</v>
      </c>
      <c r="B30" s="591" t="s">
        <v>673</v>
      </c>
      <c r="C30" s="592"/>
      <c r="D30" s="592"/>
      <c r="E30" s="593"/>
      <c r="F30" s="362" t="s">
        <v>736</v>
      </c>
      <c r="G30" s="362"/>
      <c r="H30" s="362"/>
      <c r="I30" s="362"/>
      <c r="J30" s="362"/>
      <c r="K30" s="362"/>
      <c r="L30" s="362"/>
      <c r="M30" s="363"/>
    </row>
    <row r="31" spans="1:13" ht="54.75" customHeight="1" x14ac:dyDescent="0.2">
      <c r="A31" s="211">
        <v>4</v>
      </c>
      <c r="B31" s="591" t="s">
        <v>674</v>
      </c>
      <c r="C31" s="592"/>
      <c r="D31" s="592"/>
      <c r="E31" s="593"/>
      <c r="F31" s="362" t="s">
        <v>740</v>
      </c>
      <c r="G31" s="362"/>
      <c r="H31" s="362"/>
      <c r="I31" s="362"/>
      <c r="J31" s="362"/>
      <c r="K31" s="362"/>
      <c r="L31" s="362"/>
      <c r="M31" s="363"/>
    </row>
    <row r="32" spans="1:13" ht="54.75" customHeight="1" x14ac:dyDescent="0.2">
      <c r="A32" s="211">
        <v>5</v>
      </c>
      <c r="B32" s="591" t="s">
        <v>675</v>
      </c>
      <c r="C32" s="592"/>
      <c r="D32" s="592"/>
      <c r="E32" s="593"/>
      <c r="F32" s="362" t="s">
        <v>740</v>
      </c>
      <c r="G32" s="362"/>
      <c r="H32" s="362"/>
      <c r="I32" s="362"/>
      <c r="J32" s="362"/>
      <c r="K32" s="362"/>
      <c r="L32" s="362"/>
      <c r="M32" s="363"/>
    </row>
    <row r="33" spans="1:13" ht="54.75" customHeight="1" x14ac:dyDescent="0.2">
      <c r="A33" s="211">
        <v>6</v>
      </c>
      <c r="B33" s="591" t="s">
        <v>679</v>
      </c>
      <c r="C33" s="592"/>
      <c r="D33" s="592"/>
      <c r="E33" s="593"/>
      <c r="F33" s="362" t="s">
        <v>739</v>
      </c>
      <c r="G33" s="362"/>
      <c r="H33" s="362"/>
      <c r="I33" s="362"/>
      <c r="J33" s="362"/>
      <c r="K33" s="362"/>
      <c r="L33" s="362"/>
      <c r="M33" s="363"/>
    </row>
    <row r="34" spans="1:13" ht="54.75" customHeight="1" x14ac:dyDescent="0.2">
      <c r="A34" s="211">
        <v>7</v>
      </c>
      <c r="B34" s="594"/>
      <c r="C34" s="594"/>
      <c r="D34" s="594"/>
      <c r="E34" s="594"/>
      <c r="F34" s="362"/>
      <c r="G34" s="362"/>
      <c r="H34" s="362"/>
      <c r="I34" s="362"/>
      <c r="J34" s="362"/>
      <c r="K34" s="362"/>
      <c r="L34" s="362"/>
      <c r="M34" s="363"/>
    </row>
    <row r="35" spans="1:13" ht="54.75" customHeight="1" x14ac:dyDescent="0.2">
      <c r="A35" s="211">
        <v>8</v>
      </c>
      <c r="B35" s="594"/>
      <c r="C35" s="594"/>
      <c r="D35" s="594"/>
      <c r="E35" s="594"/>
      <c r="F35" s="362"/>
      <c r="G35" s="362"/>
      <c r="H35" s="362"/>
      <c r="I35" s="362"/>
      <c r="J35" s="362"/>
      <c r="K35" s="362"/>
      <c r="L35" s="362"/>
      <c r="M35" s="363"/>
    </row>
    <row r="36" spans="1:13" x14ac:dyDescent="0.2">
      <c r="A36" s="114"/>
      <c r="B36" s="128"/>
      <c r="C36" s="128"/>
      <c r="D36" s="128"/>
      <c r="E36" s="128"/>
      <c r="F36" s="128"/>
      <c r="G36" s="128"/>
      <c r="H36" s="128"/>
      <c r="I36" s="128"/>
      <c r="J36" s="128"/>
      <c r="K36" s="128"/>
      <c r="L36" s="8"/>
      <c r="M36" s="9"/>
    </row>
    <row r="37" spans="1:13" x14ac:dyDescent="0.2">
      <c r="A37" s="114"/>
      <c r="B37" s="128"/>
      <c r="C37" s="128"/>
      <c r="D37" s="128"/>
      <c r="E37" s="128"/>
      <c r="F37" s="128"/>
      <c r="G37" s="128"/>
      <c r="H37" s="128"/>
      <c r="I37" s="128"/>
      <c r="J37" s="128"/>
      <c r="K37" s="128"/>
      <c r="L37" s="8"/>
      <c r="M37" s="9"/>
    </row>
    <row r="38" spans="1:13" ht="65.25" customHeight="1" x14ac:dyDescent="0.2">
      <c r="A38" s="195" t="s">
        <v>199</v>
      </c>
      <c r="B38" s="355" t="s">
        <v>221</v>
      </c>
      <c r="C38" s="355"/>
      <c r="D38" s="355"/>
      <c r="E38" s="355"/>
      <c r="F38" s="355"/>
      <c r="G38" s="355"/>
      <c r="H38" s="355"/>
      <c r="I38" s="355"/>
      <c r="J38" s="355"/>
      <c r="K38" s="355"/>
      <c r="L38" s="355"/>
      <c r="M38" s="9"/>
    </row>
    <row r="39" spans="1:13" ht="29.25" customHeight="1" x14ac:dyDescent="0.2">
      <c r="A39" s="114"/>
      <c r="B39" s="590" t="s">
        <v>197</v>
      </c>
      <c r="C39" s="590"/>
      <c r="D39" s="590"/>
      <c r="E39" s="590"/>
      <c r="F39" s="590"/>
      <c r="G39" s="590"/>
      <c r="H39" s="590"/>
      <c r="I39" s="590"/>
      <c r="J39" s="590"/>
      <c r="K39" s="590"/>
      <c r="L39" s="590"/>
      <c r="M39" s="9"/>
    </row>
    <row r="40" spans="1:13" x14ac:dyDescent="0.2">
      <c r="A40" s="114"/>
      <c r="B40" s="128"/>
      <c r="C40" s="128"/>
      <c r="D40" s="128"/>
      <c r="E40" s="128"/>
      <c r="F40" s="128"/>
      <c r="G40" s="128"/>
      <c r="H40" s="128"/>
      <c r="I40" s="128"/>
      <c r="J40" s="128"/>
      <c r="K40" s="128"/>
      <c r="L40" s="8"/>
      <c r="M40" s="9"/>
    </row>
    <row r="41" spans="1:13" ht="30" customHeight="1" x14ac:dyDescent="0.2">
      <c r="A41" s="114"/>
      <c r="B41" s="355" t="s">
        <v>420</v>
      </c>
      <c r="C41" s="355"/>
      <c r="D41" s="355"/>
      <c r="E41" s="355"/>
      <c r="F41" s="355"/>
      <c r="G41" s="355"/>
      <c r="H41" s="355"/>
      <c r="I41" s="355"/>
      <c r="J41" s="355"/>
      <c r="K41" s="355"/>
      <c r="L41" s="355"/>
      <c r="M41" s="9"/>
    </row>
    <row r="42" spans="1:13" x14ac:dyDescent="0.2">
      <c r="A42" s="114"/>
      <c r="B42" s="128"/>
      <c r="C42" s="128"/>
      <c r="D42" s="128"/>
      <c r="E42" s="128"/>
      <c r="F42" s="128"/>
      <c r="G42" s="128"/>
      <c r="H42" s="128"/>
      <c r="I42" s="128"/>
      <c r="J42" s="128"/>
      <c r="K42" s="128"/>
      <c r="L42" s="8"/>
      <c r="M42" s="9"/>
    </row>
    <row r="43" spans="1:13" x14ac:dyDescent="0.2">
      <c r="A43" s="114"/>
      <c r="B43" s="128" t="s">
        <v>74</v>
      </c>
      <c r="C43" s="316" t="s">
        <v>636</v>
      </c>
      <c r="D43" s="128"/>
      <c r="E43" s="128"/>
      <c r="F43" s="128"/>
      <c r="G43" s="128"/>
      <c r="H43" s="128"/>
      <c r="I43" s="128"/>
      <c r="J43" s="128"/>
      <c r="K43" s="128"/>
      <c r="L43" s="8"/>
      <c r="M43" s="9"/>
    </row>
    <row r="44" spans="1:13" x14ac:dyDescent="0.2">
      <c r="A44" s="114"/>
      <c r="B44" s="128" t="s">
        <v>79</v>
      </c>
      <c r="C44" s="300"/>
      <c r="D44" s="128" t="s">
        <v>198</v>
      </c>
      <c r="E44" s="128"/>
      <c r="F44" s="128"/>
      <c r="G44" s="128"/>
      <c r="H44" s="128"/>
      <c r="I44" s="128"/>
      <c r="J44" s="128"/>
      <c r="K44" s="128"/>
      <c r="L44" s="8"/>
      <c r="M44" s="9"/>
    </row>
    <row r="45" spans="1:13" x14ac:dyDescent="0.2">
      <c r="A45" s="114"/>
      <c r="B45" s="128"/>
      <c r="C45" s="128"/>
      <c r="D45" s="128"/>
      <c r="E45" s="128"/>
      <c r="F45" s="128"/>
      <c r="G45" s="128"/>
      <c r="H45" s="128"/>
      <c r="I45" s="128"/>
      <c r="J45" s="128"/>
      <c r="K45" s="128"/>
      <c r="L45" s="8"/>
      <c r="M45" s="9"/>
    </row>
    <row r="46" spans="1:13" x14ac:dyDescent="0.2">
      <c r="A46" s="212" t="s">
        <v>200</v>
      </c>
      <c r="B46" s="128" t="s">
        <v>422</v>
      </c>
      <c r="C46" s="128"/>
      <c r="D46" s="128"/>
      <c r="E46" s="128"/>
      <c r="F46" s="128"/>
      <c r="G46" s="128"/>
      <c r="H46" s="128"/>
      <c r="I46" s="128"/>
      <c r="J46" s="128"/>
      <c r="K46" s="128"/>
      <c r="L46" s="8"/>
      <c r="M46" s="9"/>
    </row>
    <row r="47" spans="1:13" x14ac:dyDescent="0.2">
      <c r="A47" s="114"/>
      <c r="B47" s="128"/>
      <c r="C47" s="128"/>
      <c r="D47" s="128"/>
      <c r="E47" s="128"/>
      <c r="F47" s="128"/>
      <c r="G47" s="128"/>
      <c r="H47" s="128"/>
      <c r="I47" s="128"/>
      <c r="J47" s="128"/>
      <c r="K47" s="128"/>
      <c r="L47" s="8"/>
      <c r="M47" s="9"/>
    </row>
    <row r="48" spans="1:13" x14ac:dyDescent="0.2">
      <c r="A48" s="114"/>
      <c r="B48" s="474"/>
      <c r="C48" s="474"/>
      <c r="D48" s="474"/>
      <c r="E48" s="474"/>
      <c r="F48" s="474"/>
      <c r="G48" s="474"/>
      <c r="H48" s="474"/>
      <c r="I48" s="474"/>
      <c r="J48" s="474"/>
      <c r="K48" s="474"/>
      <c r="L48" s="474"/>
      <c r="M48" s="9"/>
    </row>
    <row r="49" spans="1:13" x14ac:dyDescent="0.2">
      <c r="A49" s="114"/>
      <c r="B49" s="474"/>
      <c r="C49" s="474"/>
      <c r="D49" s="474"/>
      <c r="E49" s="474"/>
      <c r="F49" s="474"/>
      <c r="G49" s="474"/>
      <c r="H49" s="474"/>
      <c r="I49" s="474"/>
      <c r="J49" s="474"/>
      <c r="K49" s="474"/>
      <c r="L49" s="474"/>
      <c r="M49" s="9"/>
    </row>
    <row r="50" spans="1:13" x14ac:dyDescent="0.2">
      <c r="A50" s="114"/>
      <c r="B50" s="474"/>
      <c r="C50" s="474"/>
      <c r="D50" s="474"/>
      <c r="E50" s="474"/>
      <c r="F50" s="474"/>
      <c r="G50" s="474"/>
      <c r="H50" s="474"/>
      <c r="I50" s="474"/>
      <c r="J50" s="474"/>
      <c r="K50" s="474"/>
      <c r="L50" s="474"/>
      <c r="M50" s="9"/>
    </row>
    <row r="51" spans="1:13" x14ac:dyDescent="0.2">
      <c r="A51" s="114"/>
      <c r="B51" s="474"/>
      <c r="C51" s="474"/>
      <c r="D51" s="474"/>
      <c r="E51" s="474"/>
      <c r="F51" s="474"/>
      <c r="G51" s="474"/>
      <c r="H51" s="474"/>
      <c r="I51" s="474"/>
      <c r="J51" s="474"/>
      <c r="K51" s="474"/>
      <c r="L51" s="474"/>
      <c r="M51" s="9"/>
    </row>
    <row r="52" spans="1:13" x14ac:dyDescent="0.2">
      <c r="A52" s="114"/>
      <c r="B52" s="474"/>
      <c r="C52" s="474"/>
      <c r="D52" s="474"/>
      <c r="E52" s="474"/>
      <c r="F52" s="474"/>
      <c r="G52" s="474"/>
      <c r="H52" s="474"/>
      <c r="I52" s="474"/>
      <c r="J52" s="474"/>
      <c r="K52" s="474"/>
      <c r="L52" s="474"/>
      <c r="M52" s="9"/>
    </row>
    <row r="53" spans="1:13" x14ac:dyDescent="0.2">
      <c r="A53" s="114"/>
      <c r="B53" s="128"/>
      <c r="C53" s="128"/>
      <c r="D53" s="128"/>
      <c r="E53" s="128"/>
      <c r="F53" s="128"/>
      <c r="G53" s="128"/>
      <c r="H53" s="128"/>
      <c r="I53" s="128"/>
      <c r="J53" s="128"/>
      <c r="K53" s="128"/>
      <c r="L53" s="8"/>
      <c r="M53" s="9"/>
    </row>
    <row r="54" spans="1:13" ht="30" customHeight="1" x14ac:dyDescent="0.2">
      <c r="A54" s="195" t="s">
        <v>419</v>
      </c>
      <c r="B54" s="355" t="s">
        <v>201</v>
      </c>
      <c r="C54" s="355"/>
      <c r="D54" s="355"/>
      <c r="E54" s="355"/>
      <c r="F54" s="355"/>
      <c r="G54" s="355"/>
      <c r="H54" s="355"/>
      <c r="I54" s="355"/>
      <c r="J54" s="355"/>
      <c r="K54" s="355"/>
      <c r="L54" s="355"/>
      <c r="M54" s="9"/>
    </row>
    <row r="55" spans="1:13" x14ac:dyDescent="0.2">
      <c r="A55" s="114"/>
      <c r="B55" s="128"/>
      <c r="C55" s="128"/>
      <c r="D55" s="128"/>
      <c r="E55" s="128"/>
      <c r="F55" s="128"/>
      <c r="G55" s="128"/>
      <c r="H55" s="128"/>
      <c r="I55" s="128"/>
      <c r="J55" s="128"/>
      <c r="K55" s="128"/>
      <c r="L55" s="8"/>
      <c r="M55" s="9"/>
    </row>
    <row r="56" spans="1:13" x14ac:dyDescent="0.2">
      <c r="A56" s="114"/>
      <c r="B56" s="374"/>
      <c r="C56" s="375"/>
      <c r="D56" s="375"/>
      <c r="E56" s="375"/>
      <c r="F56" s="375"/>
      <c r="G56" s="375"/>
      <c r="H56" s="375"/>
      <c r="I56" s="375"/>
      <c r="J56" s="375"/>
      <c r="K56" s="375"/>
      <c r="L56" s="384"/>
      <c r="M56" s="9"/>
    </row>
    <row r="57" spans="1:13" x14ac:dyDescent="0.2">
      <c r="A57" s="114"/>
      <c r="B57" s="377"/>
      <c r="C57" s="378"/>
      <c r="D57" s="378"/>
      <c r="E57" s="378"/>
      <c r="F57" s="378"/>
      <c r="G57" s="378"/>
      <c r="H57" s="378"/>
      <c r="I57" s="378"/>
      <c r="J57" s="378"/>
      <c r="K57" s="378"/>
      <c r="L57" s="385"/>
      <c r="M57" s="9"/>
    </row>
    <row r="58" spans="1:13" x14ac:dyDescent="0.2">
      <c r="A58" s="114"/>
      <c r="B58" s="377"/>
      <c r="C58" s="378"/>
      <c r="D58" s="378"/>
      <c r="E58" s="378"/>
      <c r="F58" s="378"/>
      <c r="G58" s="378"/>
      <c r="H58" s="378"/>
      <c r="I58" s="378"/>
      <c r="J58" s="378"/>
      <c r="K58" s="378"/>
      <c r="L58" s="385"/>
      <c r="M58" s="9"/>
    </row>
    <row r="59" spans="1:13" x14ac:dyDescent="0.2">
      <c r="A59" s="114"/>
      <c r="B59" s="377"/>
      <c r="C59" s="378"/>
      <c r="D59" s="378"/>
      <c r="E59" s="378"/>
      <c r="F59" s="378"/>
      <c r="G59" s="378"/>
      <c r="H59" s="378"/>
      <c r="I59" s="378"/>
      <c r="J59" s="378"/>
      <c r="K59" s="378"/>
      <c r="L59" s="385"/>
      <c r="M59" s="9"/>
    </row>
    <row r="60" spans="1:13" x14ac:dyDescent="0.2">
      <c r="A60" s="114"/>
      <c r="B60" s="377"/>
      <c r="C60" s="378"/>
      <c r="D60" s="378"/>
      <c r="E60" s="378"/>
      <c r="F60" s="378"/>
      <c r="G60" s="378"/>
      <c r="H60" s="378"/>
      <c r="I60" s="378"/>
      <c r="J60" s="378"/>
      <c r="K60" s="378"/>
      <c r="L60" s="385"/>
      <c r="M60" s="9"/>
    </row>
    <row r="61" spans="1:13" x14ac:dyDescent="0.2">
      <c r="A61" s="7"/>
      <c r="B61" s="380"/>
      <c r="C61" s="381"/>
      <c r="D61" s="381"/>
      <c r="E61" s="381"/>
      <c r="F61" s="381"/>
      <c r="G61" s="381"/>
      <c r="H61" s="381"/>
      <c r="I61" s="381"/>
      <c r="J61" s="381"/>
      <c r="K61" s="381"/>
      <c r="L61" s="386"/>
      <c r="M61" s="9"/>
    </row>
    <row r="62" spans="1:13" s="3" customFormat="1" x14ac:dyDescent="0.2">
      <c r="A62" s="114"/>
      <c r="B62" s="186"/>
      <c r="C62" s="186"/>
      <c r="D62" s="186"/>
      <c r="E62" s="186"/>
      <c r="F62" s="186"/>
      <c r="G62" s="186"/>
      <c r="H62" s="186"/>
      <c r="I62" s="186"/>
      <c r="J62" s="186"/>
      <c r="K62" s="186"/>
      <c r="L62" s="186"/>
      <c r="M62" s="148"/>
    </row>
    <row r="63" spans="1:13" s="3" customFormat="1" x14ac:dyDescent="0.2">
      <c r="A63" s="114"/>
      <c r="B63" s="186"/>
      <c r="C63" s="186"/>
      <c r="D63" s="186"/>
      <c r="E63" s="186"/>
      <c r="F63" s="186"/>
      <c r="G63" s="186"/>
      <c r="H63" s="186"/>
      <c r="I63" s="186"/>
      <c r="J63" s="186"/>
      <c r="K63" s="186"/>
      <c r="L63" s="186"/>
      <c r="M63" s="148"/>
    </row>
    <row r="64" spans="1:13" s="3" customFormat="1" x14ac:dyDescent="0.2">
      <c r="A64" s="114"/>
      <c r="B64" s="186"/>
      <c r="C64" s="186"/>
      <c r="D64" s="186"/>
      <c r="E64" s="186"/>
      <c r="F64" s="186"/>
      <c r="G64" s="186"/>
      <c r="H64" s="186"/>
      <c r="I64" s="186"/>
      <c r="J64" s="186"/>
      <c r="K64" s="186"/>
      <c r="L64" s="186"/>
      <c r="M64" s="148"/>
    </row>
    <row r="65" spans="1:13" s="3" customFormat="1" x14ac:dyDescent="0.2">
      <c r="A65" s="114"/>
      <c r="B65" s="186"/>
      <c r="C65" s="186"/>
      <c r="D65" s="186"/>
      <c r="E65" s="186"/>
      <c r="F65" s="186"/>
      <c r="G65" s="186"/>
      <c r="H65" s="186"/>
      <c r="I65" s="186"/>
      <c r="J65" s="186"/>
      <c r="K65" s="186"/>
      <c r="L65" s="186"/>
      <c r="M65" s="148"/>
    </row>
    <row r="66" spans="1:13" ht="34.5" customHeight="1" x14ac:dyDescent="0.2">
      <c r="A66" s="87">
        <v>4</v>
      </c>
      <c r="B66" s="348" t="s">
        <v>421</v>
      </c>
      <c r="C66" s="348"/>
      <c r="D66" s="348"/>
      <c r="E66" s="348"/>
      <c r="F66" s="348"/>
      <c r="G66" s="348"/>
      <c r="H66" s="348"/>
      <c r="I66" s="348"/>
      <c r="J66" s="348"/>
      <c r="K66" s="348"/>
      <c r="L66" s="348"/>
      <c r="M66" s="9"/>
    </row>
    <row r="67" spans="1:13" x14ac:dyDescent="0.2">
      <c r="A67" s="7"/>
      <c r="B67" s="612" t="s">
        <v>313</v>
      </c>
      <c r="C67" s="613"/>
      <c r="D67" s="613"/>
      <c r="E67" s="613"/>
      <c r="F67" s="613"/>
      <c r="G67" s="613"/>
      <c r="H67" s="613"/>
      <c r="I67" s="613"/>
      <c r="J67" s="614"/>
      <c r="K67" s="615" t="s">
        <v>83</v>
      </c>
      <c r="L67" s="616"/>
      <c r="M67" s="9"/>
    </row>
    <row r="68" spans="1:13" x14ac:dyDescent="0.2">
      <c r="A68" s="7"/>
      <c r="B68" s="619" t="s">
        <v>456</v>
      </c>
      <c r="C68" s="620"/>
      <c r="D68" s="620"/>
      <c r="E68" s="620"/>
      <c r="F68" s="620"/>
      <c r="G68" s="620"/>
      <c r="H68" s="620"/>
      <c r="I68" s="620"/>
      <c r="J68" s="621"/>
      <c r="K68" s="617" t="s">
        <v>636</v>
      </c>
      <c r="L68" s="618"/>
      <c r="M68" s="9"/>
    </row>
    <row r="69" spans="1:13" x14ac:dyDescent="0.2">
      <c r="A69" s="7"/>
      <c r="B69" s="619" t="s">
        <v>314</v>
      </c>
      <c r="C69" s="620"/>
      <c r="D69" s="620"/>
      <c r="E69" s="620"/>
      <c r="F69" s="620"/>
      <c r="G69" s="620"/>
      <c r="H69" s="620"/>
      <c r="I69" s="620"/>
      <c r="J69" s="621"/>
      <c r="K69" s="617" t="s">
        <v>636</v>
      </c>
      <c r="L69" s="618"/>
      <c r="M69" s="9"/>
    </row>
    <row r="70" spans="1:13" x14ac:dyDescent="0.2">
      <c r="A70" s="7"/>
      <c r="B70" s="619" t="s">
        <v>315</v>
      </c>
      <c r="C70" s="620"/>
      <c r="D70" s="620"/>
      <c r="E70" s="620"/>
      <c r="F70" s="620"/>
      <c r="G70" s="620"/>
      <c r="H70" s="620"/>
      <c r="I70" s="620"/>
      <c r="J70" s="621"/>
      <c r="K70" s="617" t="s">
        <v>636</v>
      </c>
      <c r="L70" s="618"/>
      <c r="M70" s="9"/>
    </row>
    <row r="71" spans="1:13" x14ac:dyDescent="0.2">
      <c r="A71" s="7"/>
      <c r="B71" s="619" t="s">
        <v>316</v>
      </c>
      <c r="C71" s="620"/>
      <c r="D71" s="620"/>
      <c r="E71" s="620"/>
      <c r="F71" s="620"/>
      <c r="G71" s="620"/>
      <c r="H71" s="620"/>
      <c r="I71" s="620"/>
      <c r="J71" s="621"/>
      <c r="K71" s="617" t="s">
        <v>636</v>
      </c>
      <c r="L71" s="618"/>
      <c r="M71" s="9"/>
    </row>
    <row r="72" spans="1:13" x14ac:dyDescent="0.2">
      <c r="A72" s="7"/>
      <c r="B72" s="619" t="s">
        <v>317</v>
      </c>
      <c r="C72" s="620"/>
      <c r="D72" s="620"/>
      <c r="E72" s="620"/>
      <c r="F72" s="620"/>
      <c r="G72" s="620"/>
      <c r="H72" s="620"/>
      <c r="I72" s="620"/>
      <c r="J72" s="621"/>
      <c r="K72" s="617" t="s">
        <v>636</v>
      </c>
      <c r="L72" s="618"/>
      <c r="M72" s="9"/>
    </row>
    <row r="73" spans="1:13" x14ac:dyDescent="0.2">
      <c r="A73" s="7"/>
      <c r="B73" s="619" t="s">
        <v>318</v>
      </c>
      <c r="C73" s="620"/>
      <c r="D73" s="620"/>
      <c r="E73" s="620"/>
      <c r="F73" s="620"/>
      <c r="G73" s="620"/>
      <c r="H73" s="620"/>
      <c r="I73" s="620"/>
      <c r="J73" s="621"/>
      <c r="K73" s="617" t="s">
        <v>636</v>
      </c>
      <c r="L73" s="618"/>
      <c r="M73" s="9"/>
    </row>
    <row r="74" spans="1:13" x14ac:dyDescent="0.2">
      <c r="A74" s="7"/>
      <c r="B74" s="619" t="s">
        <v>319</v>
      </c>
      <c r="C74" s="620"/>
      <c r="D74" s="620"/>
      <c r="E74" s="620"/>
      <c r="F74" s="620"/>
      <c r="G74" s="620"/>
      <c r="H74" s="620"/>
      <c r="I74" s="620"/>
      <c r="J74" s="621"/>
      <c r="K74" s="617" t="s">
        <v>588</v>
      </c>
      <c r="L74" s="618"/>
      <c r="M74" s="9"/>
    </row>
    <row r="75" spans="1:13" x14ac:dyDescent="0.2">
      <c r="A75" s="7"/>
      <c r="B75" s="619" t="s">
        <v>331</v>
      </c>
      <c r="C75" s="620"/>
      <c r="D75" s="620"/>
      <c r="E75" s="620"/>
      <c r="F75" s="620"/>
      <c r="G75" s="620"/>
      <c r="H75" s="620"/>
      <c r="I75" s="620"/>
      <c r="J75" s="621"/>
      <c r="K75" s="617" t="s">
        <v>636</v>
      </c>
      <c r="L75" s="618"/>
      <c r="M75" s="9"/>
    </row>
    <row r="76" spans="1:13" x14ac:dyDescent="0.2">
      <c r="A76" s="7"/>
      <c r="B76" s="619" t="s">
        <v>320</v>
      </c>
      <c r="C76" s="620"/>
      <c r="D76" s="620"/>
      <c r="E76" s="620"/>
      <c r="F76" s="620"/>
      <c r="G76" s="620"/>
      <c r="H76" s="620"/>
      <c r="I76" s="620"/>
      <c r="J76" s="621"/>
      <c r="K76" s="617" t="s">
        <v>636</v>
      </c>
      <c r="L76" s="618"/>
      <c r="M76" s="9"/>
    </row>
    <row r="77" spans="1:13" x14ac:dyDescent="0.2">
      <c r="A77" s="7"/>
      <c r="B77" s="619" t="s">
        <v>321</v>
      </c>
      <c r="C77" s="620"/>
      <c r="D77" s="620"/>
      <c r="E77" s="620"/>
      <c r="F77" s="620"/>
      <c r="G77" s="620"/>
      <c r="H77" s="620"/>
      <c r="I77" s="620"/>
      <c r="J77" s="621"/>
      <c r="K77" s="617" t="s">
        <v>636</v>
      </c>
      <c r="L77" s="618"/>
      <c r="M77" s="9"/>
    </row>
    <row r="78" spans="1:13" x14ac:dyDescent="0.2">
      <c r="A78" s="7"/>
      <c r="B78" s="619" t="s">
        <v>322</v>
      </c>
      <c r="C78" s="620"/>
      <c r="D78" s="620"/>
      <c r="E78" s="620"/>
      <c r="F78" s="620"/>
      <c r="G78" s="620"/>
      <c r="H78" s="620"/>
      <c r="I78" s="620"/>
      <c r="J78" s="621"/>
      <c r="K78" s="617" t="s">
        <v>588</v>
      </c>
      <c r="L78" s="618"/>
      <c r="M78" s="9"/>
    </row>
    <row r="79" spans="1:13" x14ac:dyDescent="0.2">
      <c r="A79" s="7"/>
      <c r="B79" s="600" t="s">
        <v>323</v>
      </c>
      <c r="C79" s="601"/>
      <c r="D79" s="601"/>
      <c r="E79" s="601"/>
      <c r="F79" s="601"/>
      <c r="G79" s="601"/>
      <c r="H79" s="601"/>
      <c r="I79" s="601"/>
      <c r="J79" s="602"/>
      <c r="K79" s="598"/>
      <c r="L79" s="599"/>
      <c r="M79" s="9"/>
    </row>
    <row r="80" spans="1:13" x14ac:dyDescent="0.2">
      <c r="A80" s="7"/>
      <c r="B80" s="600" t="s">
        <v>323</v>
      </c>
      <c r="C80" s="601"/>
      <c r="D80" s="601"/>
      <c r="E80" s="601"/>
      <c r="F80" s="601"/>
      <c r="G80" s="601"/>
      <c r="H80" s="601"/>
      <c r="I80" s="601"/>
      <c r="J80" s="602"/>
      <c r="K80" s="598"/>
      <c r="L80" s="599"/>
      <c r="M80" s="9"/>
    </row>
    <row r="81" spans="1:13" x14ac:dyDescent="0.2">
      <c r="A81" s="7"/>
      <c r="B81" s="600" t="s">
        <v>323</v>
      </c>
      <c r="C81" s="601"/>
      <c r="D81" s="601"/>
      <c r="E81" s="601"/>
      <c r="F81" s="601"/>
      <c r="G81" s="601"/>
      <c r="H81" s="601"/>
      <c r="I81" s="601"/>
      <c r="J81" s="602"/>
      <c r="K81" s="598"/>
      <c r="L81" s="599"/>
      <c r="M81" s="9"/>
    </row>
    <row r="82" spans="1:13" ht="15" customHeight="1" x14ac:dyDescent="0.2">
      <c r="A82" s="7"/>
      <c r="B82" s="600" t="s">
        <v>323</v>
      </c>
      <c r="C82" s="601"/>
      <c r="D82" s="601"/>
      <c r="E82" s="601"/>
      <c r="F82" s="601"/>
      <c r="G82" s="601"/>
      <c r="H82" s="601"/>
      <c r="I82" s="601"/>
      <c r="J82" s="602"/>
      <c r="K82" s="598"/>
      <c r="L82" s="599"/>
      <c r="M82" s="9"/>
    </row>
    <row r="83" spans="1:13" x14ac:dyDescent="0.2">
      <c r="A83" s="7"/>
      <c r="B83" s="600" t="s">
        <v>323</v>
      </c>
      <c r="C83" s="601"/>
      <c r="D83" s="601"/>
      <c r="E83" s="601"/>
      <c r="F83" s="601"/>
      <c r="G83" s="601"/>
      <c r="H83" s="601"/>
      <c r="I83" s="601"/>
      <c r="J83" s="602"/>
      <c r="K83" s="598"/>
      <c r="L83" s="599"/>
      <c r="M83" s="9"/>
    </row>
    <row r="84" spans="1:13" ht="15" customHeight="1" x14ac:dyDescent="0.2">
      <c r="A84" s="7"/>
      <c r="B84" s="600" t="s">
        <v>323</v>
      </c>
      <c r="C84" s="601"/>
      <c r="D84" s="601"/>
      <c r="E84" s="601"/>
      <c r="F84" s="601"/>
      <c r="G84" s="601"/>
      <c r="H84" s="601"/>
      <c r="I84" s="601"/>
      <c r="J84" s="602"/>
      <c r="K84" s="598"/>
      <c r="L84" s="599"/>
      <c r="M84" s="9"/>
    </row>
    <row r="85" spans="1:13" x14ac:dyDescent="0.2">
      <c r="A85" s="7"/>
      <c r="B85" s="600" t="s">
        <v>323</v>
      </c>
      <c r="C85" s="601"/>
      <c r="D85" s="601"/>
      <c r="E85" s="601"/>
      <c r="F85" s="601"/>
      <c r="G85" s="601"/>
      <c r="H85" s="601"/>
      <c r="I85" s="601"/>
      <c r="J85" s="602"/>
      <c r="K85" s="598"/>
      <c r="L85" s="599"/>
      <c r="M85" s="9"/>
    </row>
    <row r="86" spans="1:13" x14ac:dyDescent="0.2">
      <c r="A86" s="7"/>
      <c r="B86" s="8"/>
      <c r="C86" s="8"/>
      <c r="D86" s="8"/>
      <c r="E86" s="8"/>
      <c r="F86" s="8"/>
      <c r="G86" s="8"/>
      <c r="H86" s="8"/>
      <c r="I86" s="8"/>
      <c r="J86" s="8"/>
      <c r="K86" s="8"/>
      <c r="L86" s="8"/>
      <c r="M86" s="9"/>
    </row>
    <row r="87" spans="1:13" ht="36.75" customHeight="1" x14ac:dyDescent="0.2">
      <c r="A87" s="87">
        <v>5</v>
      </c>
      <c r="B87" s="348" t="s">
        <v>440</v>
      </c>
      <c r="C87" s="348"/>
      <c r="D87" s="348"/>
      <c r="E87" s="348"/>
      <c r="F87" s="348"/>
      <c r="G87" s="348"/>
      <c r="H87" s="348"/>
      <c r="I87" s="348"/>
      <c r="J87" s="348"/>
      <c r="K87" s="348"/>
      <c r="L87" s="348"/>
      <c r="M87" s="9"/>
    </row>
    <row r="88" spans="1:13" x14ac:dyDescent="0.2">
      <c r="A88" s="7"/>
      <c r="B88" s="8"/>
      <c r="C88" s="8"/>
      <c r="D88" s="8"/>
      <c r="E88" s="8"/>
      <c r="F88" s="8"/>
      <c r="G88" s="8"/>
      <c r="H88" s="8"/>
      <c r="I88" s="8"/>
      <c r="J88" s="8"/>
      <c r="K88" s="8"/>
      <c r="L88" s="8"/>
      <c r="M88" s="9"/>
    </row>
    <row r="89" spans="1:13" x14ac:dyDescent="0.2">
      <c r="A89" s="7"/>
      <c r="B89" s="8"/>
      <c r="C89" s="8"/>
      <c r="D89" s="8"/>
      <c r="E89" s="8"/>
      <c r="F89" s="8"/>
      <c r="G89" s="8"/>
      <c r="H89" s="8"/>
      <c r="I89" s="8"/>
      <c r="J89" s="8"/>
      <c r="K89" s="8"/>
      <c r="L89" s="8"/>
      <c r="M89" s="9"/>
    </row>
    <row r="90" spans="1:13" x14ac:dyDescent="0.2">
      <c r="A90" s="7"/>
      <c r="B90" s="8"/>
      <c r="C90" s="8"/>
      <c r="D90" s="8"/>
      <c r="E90" s="8"/>
      <c r="F90" s="8"/>
      <c r="G90" s="8"/>
      <c r="H90" s="8"/>
      <c r="I90" s="8"/>
      <c r="J90" s="8"/>
      <c r="K90" s="8"/>
      <c r="L90" s="8"/>
      <c r="M90" s="9"/>
    </row>
    <row r="91" spans="1:13" x14ac:dyDescent="0.2">
      <c r="A91" s="7"/>
      <c r="B91" s="8"/>
      <c r="C91" s="8"/>
      <c r="D91" s="8"/>
      <c r="E91" s="8"/>
      <c r="F91" s="8"/>
      <c r="G91" s="8"/>
      <c r="H91" s="8"/>
      <c r="I91" s="8"/>
      <c r="J91" s="8"/>
      <c r="K91" s="8"/>
      <c r="L91" s="8"/>
      <c r="M91" s="9"/>
    </row>
    <row r="92" spans="1:13" x14ac:dyDescent="0.2">
      <c r="A92" s="7"/>
      <c r="B92" s="8"/>
      <c r="C92" s="8"/>
      <c r="D92" s="8"/>
      <c r="E92" s="8"/>
      <c r="F92" s="8"/>
      <c r="G92" s="8"/>
      <c r="H92" s="8"/>
      <c r="I92" s="8"/>
      <c r="J92" s="8"/>
      <c r="K92" s="8"/>
      <c r="L92" s="8"/>
      <c r="M92" s="9"/>
    </row>
    <row r="93" spans="1:13" x14ac:dyDescent="0.2">
      <c r="A93" s="7"/>
      <c r="B93" s="8"/>
      <c r="C93" s="8"/>
      <c r="D93" s="8"/>
      <c r="E93" s="8"/>
      <c r="F93" s="8"/>
      <c r="G93" s="8"/>
      <c r="H93" s="8"/>
      <c r="I93" s="8"/>
      <c r="J93" s="8"/>
      <c r="K93" s="8"/>
      <c r="L93" s="8"/>
      <c r="M93" s="9"/>
    </row>
    <row r="94" spans="1:13" ht="16" thickBot="1" x14ac:dyDescent="0.25">
      <c r="A94" s="10"/>
      <c r="B94" s="11"/>
      <c r="C94" s="11"/>
      <c r="D94" s="11"/>
      <c r="E94" s="11"/>
      <c r="F94" s="11"/>
      <c r="G94" s="11"/>
      <c r="H94" s="11"/>
      <c r="I94" s="11"/>
      <c r="J94" s="11"/>
      <c r="K94" s="11"/>
      <c r="L94" s="11"/>
      <c r="M94" s="12"/>
    </row>
  </sheetData>
  <mergeCells count="77">
    <mergeCell ref="B87:L87"/>
    <mergeCell ref="B71:J71"/>
    <mergeCell ref="B72:J72"/>
    <mergeCell ref="B73:J73"/>
    <mergeCell ref="B74:J74"/>
    <mergeCell ref="B75:J75"/>
    <mergeCell ref="K76:L76"/>
    <mergeCell ref="K77:L77"/>
    <mergeCell ref="K82:L82"/>
    <mergeCell ref="K78:L78"/>
    <mergeCell ref="B85:J85"/>
    <mergeCell ref="K85:L85"/>
    <mergeCell ref="B76:J76"/>
    <mergeCell ref="B77:J77"/>
    <mergeCell ref="B78:J78"/>
    <mergeCell ref="B79:J79"/>
    <mergeCell ref="B80:J80"/>
    <mergeCell ref="B81:J81"/>
    <mergeCell ref="K83:L83"/>
    <mergeCell ref="K84:L84"/>
    <mergeCell ref="B83:J83"/>
    <mergeCell ref="B84:J84"/>
    <mergeCell ref="K71:L71"/>
    <mergeCell ref="K72:L72"/>
    <mergeCell ref="K73:L73"/>
    <mergeCell ref="K74:L74"/>
    <mergeCell ref="K75:L75"/>
    <mergeCell ref="B67:J67"/>
    <mergeCell ref="K67:L67"/>
    <mergeCell ref="K68:L68"/>
    <mergeCell ref="K69:L69"/>
    <mergeCell ref="K70:L70"/>
    <mergeCell ref="B68:J68"/>
    <mergeCell ref="B69:J69"/>
    <mergeCell ref="B70:J70"/>
    <mergeCell ref="K79:L79"/>
    <mergeCell ref="K80:L80"/>
    <mergeCell ref="K81:L81"/>
    <mergeCell ref="B82:J82"/>
    <mergeCell ref="B8:H8"/>
    <mergeCell ref="B9:H9"/>
    <mergeCell ref="C21:I21"/>
    <mergeCell ref="C20:I20"/>
    <mergeCell ref="A11:M11"/>
    <mergeCell ref="J20:M20"/>
    <mergeCell ref="B18:L18"/>
    <mergeCell ref="F31:M31"/>
    <mergeCell ref="F32:M32"/>
    <mergeCell ref="J21:M21"/>
    <mergeCell ref="J22:M22"/>
    <mergeCell ref="J23:M23"/>
    <mergeCell ref="C22:I22"/>
    <mergeCell ref="C23:I23"/>
    <mergeCell ref="A27:E27"/>
    <mergeCell ref="F33:M33"/>
    <mergeCell ref="F34:M34"/>
    <mergeCell ref="F35:M35"/>
    <mergeCell ref="B25:L25"/>
    <mergeCell ref="F27:M27"/>
    <mergeCell ref="B28:E28"/>
    <mergeCell ref="B29:E29"/>
    <mergeCell ref="B30:E30"/>
    <mergeCell ref="B31:E31"/>
    <mergeCell ref="B32:E32"/>
    <mergeCell ref="B33:E33"/>
    <mergeCell ref="B34:E34"/>
    <mergeCell ref="B35:E35"/>
    <mergeCell ref="F28:M28"/>
    <mergeCell ref="F29:M29"/>
    <mergeCell ref="F30:M30"/>
    <mergeCell ref="B38:L38"/>
    <mergeCell ref="B41:L41"/>
    <mergeCell ref="B39:L39"/>
    <mergeCell ref="B66:L66"/>
    <mergeCell ref="B48:L52"/>
    <mergeCell ref="B54:L54"/>
    <mergeCell ref="B56:L61"/>
  </mergeCells>
  <pageMargins left="0.7" right="0.7" top="0.75" bottom="0.7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heetViews>
  <sheetFormatPr baseColWidth="10" defaultColWidth="8.83203125" defaultRowHeight="15" x14ac:dyDescent="0.2"/>
  <cols>
    <col min="4" max="4" width="11.5" customWidth="1"/>
    <col min="8" max="8" width="11.5" customWidth="1"/>
  </cols>
  <sheetData>
    <row r="1" spans="1:12" x14ac:dyDescent="0.2">
      <c r="A1" s="4"/>
      <c r="B1" s="5"/>
      <c r="C1" s="5"/>
      <c r="D1" s="5"/>
      <c r="E1" s="5"/>
      <c r="F1" s="5"/>
      <c r="G1" s="5"/>
      <c r="H1" s="5"/>
      <c r="I1" s="5"/>
      <c r="J1" s="5"/>
      <c r="K1" s="5"/>
      <c r="L1" s="6"/>
    </row>
    <row r="2" spans="1:12" ht="21" x14ac:dyDescent="0.25">
      <c r="A2" s="44">
        <v>13</v>
      </c>
      <c r="B2" s="45" t="s">
        <v>110</v>
      </c>
      <c r="C2" s="8"/>
      <c r="D2" s="8"/>
      <c r="E2" s="8"/>
      <c r="F2" s="8"/>
      <c r="G2" s="8"/>
      <c r="H2" s="8"/>
      <c r="I2" s="8"/>
      <c r="J2" s="8"/>
      <c r="K2" s="8"/>
      <c r="L2" s="9"/>
    </row>
    <row r="3" spans="1:12" ht="16" thickBot="1" x14ac:dyDescent="0.25">
      <c r="A3" s="7"/>
      <c r="B3" s="8"/>
      <c r="C3" s="8"/>
      <c r="D3" s="8"/>
      <c r="E3" s="8"/>
      <c r="F3" s="8"/>
      <c r="G3" s="8"/>
      <c r="H3" s="8"/>
      <c r="I3" s="8"/>
      <c r="J3" s="8"/>
      <c r="K3" s="8"/>
      <c r="L3" s="9"/>
    </row>
    <row r="4" spans="1:12" ht="16" thickBot="1" x14ac:dyDescent="0.25">
      <c r="A4" s="7"/>
      <c r="B4" s="18" t="s">
        <v>31</v>
      </c>
      <c r="C4" s="19"/>
      <c r="D4" s="26" t="s">
        <v>34</v>
      </c>
      <c r="E4" s="13"/>
      <c r="F4" s="13"/>
      <c r="G4" s="13"/>
      <c r="H4" s="14"/>
      <c r="I4" s="8"/>
      <c r="J4" s="8"/>
      <c r="K4" s="8"/>
      <c r="L4" s="9"/>
    </row>
    <row r="5" spans="1:12" ht="16" thickBot="1" x14ac:dyDescent="0.25">
      <c r="A5" s="7"/>
      <c r="B5" s="15"/>
      <c r="C5" s="16"/>
      <c r="D5" s="16"/>
      <c r="E5" s="16"/>
      <c r="F5" s="16"/>
      <c r="G5" s="16"/>
      <c r="H5" s="17"/>
      <c r="I5" s="8"/>
      <c r="J5" s="8"/>
      <c r="K5" s="8"/>
      <c r="L5" s="9"/>
    </row>
    <row r="6" spans="1:12" ht="16" thickBot="1" x14ac:dyDescent="0.25">
      <c r="A6" s="7"/>
      <c r="B6" s="22" t="s">
        <v>84</v>
      </c>
      <c r="C6" s="20"/>
      <c r="D6" s="20"/>
      <c r="E6" s="52" t="s">
        <v>75</v>
      </c>
      <c r="F6" s="16"/>
      <c r="G6" s="16"/>
      <c r="H6" s="17"/>
      <c r="I6" s="8"/>
      <c r="J6" s="8"/>
      <c r="K6" s="8"/>
      <c r="L6" s="9"/>
    </row>
    <row r="7" spans="1:12" x14ac:dyDescent="0.2">
      <c r="A7" s="7"/>
      <c r="B7" s="64" t="s">
        <v>123</v>
      </c>
      <c r="C7" s="16"/>
      <c r="D7" s="16"/>
      <c r="E7" s="16"/>
      <c r="F7" s="89"/>
      <c r="G7" s="16"/>
      <c r="H7" s="17"/>
      <c r="I7" s="8"/>
      <c r="J7" s="8"/>
      <c r="K7" s="8"/>
      <c r="L7" s="9"/>
    </row>
    <row r="8" spans="1:12" x14ac:dyDescent="0.2">
      <c r="A8" s="7"/>
      <c r="B8" s="15"/>
      <c r="C8" s="16"/>
      <c r="D8" s="16"/>
      <c r="E8" s="16"/>
      <c r="F8" s="16"/>
      <c r="G8" s="16"/>
      <c r="H8" s="25" t="s">
        <v>83</v>
      </c>
      <c r="I8" s="8"/>
      <c r="J8" s="8"/>
      <c r="K8" s="8"/>
      <c r="L8" s="9"/>
    </row>
    <row r="9" spans="1:12" x14ac:dyDescent="0.2">
      <c r="A9" s="7"/>
      <c r="B9" s="424" t="s">
        <v>286</v>
      </c>
      <c r="C9" s="425"/>
      <c r="D9" s="425"/>
      <c r="E9" s="425"/>
      <c r="F9" s="425"/>
      <c r="G9" s="426"/>
      <c r="H9" s="23"/>
      <c r="I9" s="8"/>
      <c r="J9" s="8"/>
      <c r="K9" s="8"/>
      <c r="L9" s="9"/>
    </row>
    <row r="10" spans="1:12" ht="16" thickBot="1" x14ac:dyDescent="0.25">
      <c r="A10" s="7"/>
      <c r="B10" s="427" t="s">
        <v>620</v>
      </c>
      <c r="C10" s="428"/>
      <c r="D10" s="428"/>
      <c r="E10" s="428"/>
      <c r="F10" s="428"/>
      <c r="G10" s="622"/>
      <c r="H10" s="24"/>
      <c r="I10" s="8"/>
      <c r="J10" s="8"/>
      <c r="K10" s="8"/>
      <c r="L10" s="9"/>
    </row>
    <row r="11" spans="1:12" x14ac:dyDescent="0.2">
      <c r="A11" s="7"/>
      <c r="B11" s="8"/>
      <c r="C11" s="8"/>
      <c r="D11" s="8"/>
      <c r="E11" s="8"/>
      <c r="F11" s="8"/>
      <c r="G11" s="8"/>
      <c r="H11" s="8"/>
      <c r="I11" s="8"/>
      <c r="J11" s="8"/>
      <c r="K11" s="8"/>
      <c r="L11" s="9"/>
    </row>
    <row r="12" spans="1:12" x14ac:dyDescent="0.2">
      <c r="A12" s="46"/>
      <c r="B12" s="8"/>
      <c r="C12" s="8"/>
      <c r="D12" s="8"/>
      <c r="E12" s="8"/>
      <c r="F12" s="8"/>
      <c r="G12" s="8"/>
      <c r="H12" s="8"/>
      <c r="I12" s="8"/>
      <c r="J12" s="8"/>
      <c r="K12" s="8"/>
      <c r="L12" s="9"/>
    </row>
    <row r="13" spans="1:12" ht="16" x14ac:dyDescent="0.2">
      <c r="A13" s="50" t="s">
        <v>111</v>
      </c>
      <c r="B13" s="8"/>
      <c r="C13" s="8"/>
      <c r="D13" s="8"/>
      <c r="E13" s="8"/>
      <c r="F13" s="8"/>
      <c r="G13" s="8"/>
      <c r="H13" s="8"/>
      <c r="I13" s="8"/>
      <c r="J13" s="8"/>
      <c r="K13" s="8"/>
      <c r="L13" s="9"/>
    </row>
    <row r="14" spans="1:12" ht="16" x14ac:dyDescent="0.2">
      <c r="A14" s="50"/>
      <c r="B14" s="8"/>
      <c r="C14" s="8"/>
      <c r="D14" s="8"/>
      <c r="E14" s="8"/>
      <c r="F14" s="8"/>
      <c r="G14" s="8"/>
      <c r="H14" s="8"/>
      <c r="I14" s="8"/>
      <c r="J14" s="8"/>
      <c r="K14" s="8"/>
      <c r="L14" s="9"/>
    </row>
    <row r="15" spans="1:12" ht="65.25" customHeight="1" x14ac:dyDescent="0.2">
      <c r="A15" s="51">
        <v>1</v>
      </c>
      <c r="B15" s="623" t="s">
        <v>222</v>
      </c>
      <c r="C15" s="623"/>
      <c r="D15" s="623"/>
      <c r="E15" s="623"/>
      <c r="F15" s="623"/>
      <c r="G15" s="623"/>
      <c r="H15" s="623"/>
      <c r="I15" s="623"/>
      <c r="J15" s="623"/>
      <c r="K15" s="623"/>
      <c r="L15" s="624"/>
    </row>
    <row r="16" spans="1:12" ht="30.75" customHeight="1" x14ac:dyDescent="0.2">
      <c r="A16" s="50"/>
      <c r="B16" s="432" t="s">
        <v>622</v>
      </c>
      <c r="C16" s="432"/>
      <c r="D16" s="432"/>
      <c r="E16" s="432"/>
      <c r="F16" s="432"/>
      <c r="G16" s="432"/>
      <c r="H16" s="432"/>
      <c r="I16" s="432"/>
      <c r="J16" s="432"/>
      <c r="K16" s="432"/>
      <c r="L16" s="433"/>
    </row>
    <row r="17" spans="1:15" x14ac:dyDescent="0.2">
      <c r="A17" s="7"/>
      <c r="B17" s="8"/>
      <c r="C17" s="8"/>
      <c r="D17" s="8"/>
      <c r="E17" s="8"/>
      <c r="F17" s="8"/>
      <c r="G17" s="8"/>
      <c r="H17" s="8"/>
      <c r="I17" s="8"/>
      <c r="J17" s="8"/>
      <c r="K17" s="8"/>
      <c r="L17" s="9"/>
    </row>
    <row r="18" spans="1:15" s="245" customFormat="1" ht="33.75" customHeight="1" x14ac:dyDescent="0.2">
      <c r="A18" s="51"/>
      <c r="B18" s="583" t="s">
        <v>378</v>
      </c>
      <c r="C18" s="584"/>
      <c r="D18" s="585"/>
      <c r="E18" s="240"/>
      <c r="F18" s="240"/>
      <c r="G18" s="240"/>
      <c r="H18" s="240"/>
      <c r="I18" s="240"/>
      <c r="J18" s="240"/>
      <c r="K18" s="240"/>
      <c r="L18" s="241"/>
      <c r="M18" s="8"/>
      <c r="N18" s="8"/>
      <c r="O18" s="8"/>
    </row>
    <row r="19" spans="1:15" x14ac:dyDescent="0.2">
      <c r="A19" s="7"/>
      <c r="B19" s="8"/>
      <c r="C19" s="8"/>
      <c r="D19" s="8"/>
      <c r="E19" s="8"/>
      <c r="F19" s="8"/>
      <c r="G19" s="8"/>
      <c r="H19" s="8"/>
      <c r="I19" s="8"/>
      <c r="J19" s="8"/>
      <c r="K19" s="8"/>
      <c r="L19" s="9"/>
    </row>
    <row r="20" spans="1:15" x14ac:dyDescent="0.2">
      <c r="A20" s="7"/>
      <c r="B20" s="8"/>
      <c r="C20" s="8"/>
      <c r="D20" s="8"/>
      <c r="E20" s="8"/>
      <c r="F20" s="8"/>
      <c r="G20" s="8"/>
      <c r="H20" s="8"/>
      <c r="I20" s="8"/>
      <c r="J20" s="8"/>
      <c r="K20" s="8"/>
      <c r="L20" s="9"/>
    </row>
    <row r="21" spans="1:15" x14ac:dyDescent="0.2">
      <c r="A21" s="7"/>
      <c r="B21" s="8"/>
      <c r="C21" s="8"/>
      <c r="D21" s="8"/>
      <c r="E21" s="8"/>
      <c r="F21" s="8"/>
      <c r="G21" s="8"/>
      <c r="H21" s="8"/>
      <c r="I21" s="8"/>
      <c r="J21" s="8"/>
      <c r="K21" s="8"/>
      <c r="L21" s="9"/>
    </row>
    <row r="22" spans="1:15" x14ac:dyDescent="0.2">
      <c r="A22" s="7"/>
      <c r="B22" s="8"/>
      <c r="C22" s="8"/>
      <c r="D22" s="8"/>
      <c r="E22" s="8"/>
      <c r="F22" s="8"/>
      <c r="G22" s="8"/>
      <c r="H22" s="8"/>
      <c r="I22" s="8"/>
      <c r="J22" s="8"/>
      <c r="K22" s="8"/>
      <c r="L22" s="9"/>
    </row>
    <row r="23" spans="1:15" x14ac:dyDescent="0.2">
      <c r="A23" s="7"/>
      <c r="B23" s="8"/>
      <c r="C23" s="8"/>
      <c r="D23" s="8"/>
      <c r="E23" s="8"/>
      <c r="F23" s="8"/>
      <c r="G23" s="8"/>
      <c r="H23" s="8"/>
      <c r="I23" s="8"/>
      <c r="J23" s="8"/>
      <c r="K23" s="8"/>
      <c r="L23" s="9"/>
    </row>
    <row r="24" spans="1:15" x14ac:dyDescent="0.2">
      <c r="A24" s="7"/>
      <c r="B24" s="8"/>
      <c r="C24" s="8"/>
      <c r="D24" s="8"/>
      <c r="E24" s="8"/>
      <c r="F24" s="8"/>
      <c r="G24" s="8"/>
      <c r="H24" s="8"/>
      <c r="I24" s="8"/>
      <c r="J24" s="8"/>
      <c r="K24" s="8"/>
      <c r="L24" s="9"/>
    </row>
    <row r="25" spans="1:15" x14ac:dyDescent="0.2">
      <c r="A25" s="7"/>
      <c r="B25" s="8"/>
      <c r="C25" s="8"/>
      <c r="D25" s="8"/>
      <c r="E25" s="8"/>
      <c r="F25" s="8"/>
      <c r="G25" s="8"/>
      <c r="H25" s="8"/>
      <c r="I25" s="8"/>
      <c r="J25" s="8"/>
      <c r="K25" s="8"/>
      <c r="L25" s="9"/>
    </row>
    <row r="26" spans="1:15" x14ac:dyDescent="0.2">
      <c r="A26" s="7"/>
      <c r="B26" s="8"/>
      <c r="C26" s="8"/>
      <c r="D26" s="8"/>
      <c r="E26" s="8"/>
      <c r="F26" s="8"/>
      <c r="G26" s="8"/>
      <c r="H26" s="8"/>
      <c r="I26" s="8"/>
      <c r="J26" s="8"/>
      <c r="K26" s="8"/>
      <c r="L26" s="9"/>
    </row>
    <row r="27" spans="1:15" x14ac:dyDescent="0.2">
      <c r="A27" s="7"/>
      <c r="B27" s="8"/>
      <c r="C27" s="8"/>
      <c r="D27" s="8"/>
      <c r="E27" s="8"/>
      <c r="F27" s="8"/>
      <c r="G27" s="8"/>
      <c r="H27" s="8"/>
      <c r="I27" s="8"/>
      <c r="J27" s="8"/>
      <c r="K27" s="8"/>
      <c r="L27" s="9"/>
    </row>
    <row r="28" spans="1:15" ht="16" thickBot="1" x14ac:dyDescent="0.25">
      <c r="A28" s="10"/>
      <c r="B28" s="11"/>
      <c r="C28" s="11"/>
      <c r="D28" s="11"/>
      <c r="E28" s="11"/>
      <c r="F28" s="11"/>
      <c r="G28" s="11"/>
      <c r="H28" s="11"/>
      <c r="I28" s="11"/>
      <c r="J28" s="11"/>
      <c r="K28" s="11"/>
      <c r="L28" s="12"/>
    </row>
  </sheetData>
  <mergeCells count="5">
    <mergeCell ref="B9:G9"/>
    <mergeCell ref="B10:G10"/>
    <mergeCell ref="B15:L15"/>
    <mergeCell ref="B18:D18"/>
    <mergeCell ref="B16:L16"/>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zoomScale="140" zoomScaleNormal="140" zoomScalePageLayoutView="140" workbookViewId="0">
      <selection activeCell="F29" sqref="F29:I29"/>
    </sheetView>
  </sheetViews>
  <sheetFormatPr baseColWidth="10" defaultColWidth="8.83203125" defaultRowHeight="15" x14ac:dyDescent="0.2"/>
  <cols>
    <col min="1" max="1" width="6.6640625" customWidth="1"/>
    <col min="4" max="4" width="11.6640625" customWidth="1"/>
    <col min="7" max="7" width="22.5" customWidth="1"/>
    <col min="8" max="8" width="11.6640625" customWidth="1"/>
    <col min="10" max="10" width="11.5" customWidth="1"/>
    <col min="11" max="11" width="11.6640625" customWidth="1"/>
  </cols>
  <sheetData>
    <row r="1" spans="1:11" ht="10.5" customHeight="1" x14ac:dyDescent="0.2">
      <c r="A1" s="4"/>
      <c r="B1" s="5"/>
      <c r="C1" s="5"/>
      <c r="D1" s="5"/>
      <c r="E1" s="5"/>
      <c r="F1" s="5"/>
      <c r="G1" s="5"/>
      <c r="H1" s="5"/>
      <c r="I1" s="5"/>
      <c r="J1" s="5"/>
      <c r="K1" s="6"/>
    </row>
    <row r="2" spans="1:11" ht="46.5" customHeight="1" x14ac:dyDescent="0.2">
      <c r="A2" s="244">
        <v>14</v>
      </c>
      <c r="B2" s="637" t="s">
        <v>423</v>
      </c>
      <c r="C2" s="637"/>
      <c r="D2" s="637"/>
      <c r="E2" s="637"/>
      <c r="F2" s="637"/>
      <c r="G2" s="637"/>
      <c r="H2" s="637"/>
      <c r="I2" s="637"/>
      <c r="J2" s="637"/>
      <c r="K2" s="9"/>
    </row>
    <row r="3" spans="1:11" ht="12" customHeight="1" thickBot="1" x14ac:dyDescent="0.25">
      <c r="A3" s="7"/>
      <c r="B3" s="8"/>
      <c r="C3" s="8"/>
      <c r="D3" s="8"/>
      <c r="E3" s="8"/>
      <c r="F3" s="8"/>
      <c r="G3" s="8"/>
      <c r="H3" s="8"/>
      <c r="I3" s="8"/>
      <c r="J3" s="8"/>
      <c r="K3" s="9"/>
    </row>
    <row r="4" spans="1:11" ht="16" thickBot="1" x14ac:dyDescent="0.25">
      <c r="A4" s="7"/>
      <c r="B4" s="18" t="s">
        <v>31</v>
      </c>
      <c r="C4" s="19"/>
      <c r="D4" s="26" t="s">
        <v>34</v>
      </c>
      <c r="E4" s="13"/>
      <c r="F4" s="13"/>
      <c r="G4" s="13"/>
      <c r="H4" s="14"/>
      <c r="I4" s="8"/>
      <c r="J4" s="8"/>
      <c r="K4" s="9"/>
    </row>
    <row r="5" spans="1:11" ht="16" thickBot="1" x14ac:dyDescent="0.25">
      <c r="A5" s="7"/>
      <c r="B5" s="15"/>
      <c r="C5" s="16"/>
      <c r="D5" s="16"/>
      <c r="E5" s="16"/>
      <c r="F5" s="16"/>
      <c r="G5" s="16"/>
      <c r="H5" s="17"/>
      <c r="I5" s="8"/>
      <c r="J5" s="8"/>
      <c r="K5" s="9"/>
    </row>
    <row r="6" spans="1:11" ht="16" thickBot="1" x14ac:dyDescent="0.25">
      <c r="A6" s="7"/>
      <c r="B6" s="22" t="s">
        <v>84</v>
      </c>
      <c r="C6" s="20"/>
      <c r="D6" s="20"/>
      <c r="E6" s="52" t="s">
        <v>75</v>
      </c>
      <c r="F6" s="16"/>
      <c r="G6" s="16"/>
      <c r="H6" s="17"/>
      <c r="I6" s="8"/>
      <c r="J6" s="8"/>
      <c r="K6" s="9"/>
    </row>
    <row r="7" spans="1:11" x14ac:dyDescent="0.2">
      <c r="A7" s="7"/>
      <c r="B7" s="64" t="s">
        <v>370</v>
      </c>
      <c r="C7" s="16"/>
      <c r="D7" s="16"/>
      <c r="E7" s="16"/>
      <c r="F7" s="89"/>
      <c r="G7" s="16"/>
      <c r="H7" s="17"/>
      <c r="I7" s="8"/>
      <c r="J7" s="8"/>
      <c r="K7" s="9"/>
    </row>
    <row r="8" spans="1:11" x14ac:dyDescent="0.2">
      <c r="A8" s="7"/>
      <c r="B8" s="15"/>
      <c r="C8" s="16"/>
      <c r="D8" s="16"/>
      <c r="E8" s="16"/>
      <c r="F8" s="16"/>
      <c r="G8" s="16"/>
      <c r="H8" s="25" t="s">
        <v>83</v>
      </c>
      <c r="I8" s="8"/>
      <c r="J8" s="8"/>
      <c r="K8" s="9"/>
    </row>
    <row r="9" spans="1:11" ht="30.75" customHeight="1" x14ac:dyDescent="0.2">
      <c r="A9" s="7"/>
      <c r="B9" s="537" t="s">
        <v>367</v>
      </c>
      <c r="C9" s="538"/>
      <c r="D9" s="538"/>
      <c r="E9" s="538"/>
      <c r="F9" s="538"/>
      <c r="G9" s="539"/>
      <c r="H9" s="23"/>
      <c r="I9" s="8"/>
      <c r="J9" s="8"/>
      <c r="K9" s="9"/>
    </row>
    <row r="10" spans="1:11" s="245" customFormat="1" ht="16.5" customHeight="1" x14ac:dyDescent="0.2">
      <c r="A10" s="7"/>
      <c r="B10" s="632" t="s">
        <v>364</v>
      </c>
      <c r="C10" s="633"/>
      <c r="D10" s="633"/>
      <c r="E10" s="633"/>
      <c r="F10" s="633"/>
      <c r="G10" s="633"/>
      <c r="H10" s="23"/>
      <c r="I10" s="8"/>
      <c r="J10" s="8"/>
      <c r="K10" s="9"/>
    </row>
    <row r="11" spans="1:11" ht="30" customHeight="1" x14ac:dyDescent="0.2">
      <c r="A11" s="7"/>
      <c r="B11" s="632" t="s">
        <v>371</v>
      </c>
      <c r="C11" s="633"/>
      <c r="D11" s="633"/>
      <c r="E11" s="633"/>
      <c r="F11" s="633"/>
      <c r="G11" s="633"/>
      <c r="H11" s="23"/>
      <c r="I11" s="8"/>
      <c r="J11" s="8"/>
      <c r="K11" s="9"/>
    </row>
    <row r="12" spans="1:11" x14ac:dyDescent="0.2">
      <c r="A12" s="7"/>
      <c r="B12" s="8"/>
      <c r="C12" s="8"/>
      <c r="D12" s="8"/>
      <c r="E12" s="8"/>
      <c r="F12" s="8"/>
      <c r="G12" s="8"/>
      <c r="H12" s="8"/>
      <c r="I12" s="8"/>
      <c r="J12" s="8"/>
      <c r="K12" s="9"/>
    </row>
    <row r="13" spans="1:11" ht="16" x14ac:dyDescent="0.2">
      <c r="A13" s="50" t="s">
        <v>102</v>
      </c>
      <c r="B13" s="8"/>
      <c r="C13" s="8"/>
      <c r="D13" s="8"/>
      <c r="E13" s="8"/>
      <c r="F13" s="8"/>
      <c r="G13" s="8"/>
      <c r="H13" s="8"/>
      <c r="I13" s="8"/>
      <c r="J13" s="8"/>
      <c r="K13" s="9"/>
    </row>
    <row r="14" spans="1:11" ht="11.25" customHeight="1" x14ac:dyDescent="0.2">
      <c r="A14" s="7"/>
      <c r="B14" s="8"/>
      <c r="C14" s="8"/>
      <c r="D14" s="8"/>
      <c r="E14" s="8"/>
      <c r="F14" s="8"/>
      <c r="G14" s="8"/>
      <c r="H14" s="8"/>
      <c r="I14" s="8"/>
      <c r="J14" s="8"/>
      <c r="K14" s="9"/>
    </row>
    <row r="15" spans="1:11" x14ac:dyDescent="0.2">
      <c r="A15" s="56">
        <v>1</v>
      </c>
      <c r="B15" s="348" t="s">
        <v>368</v>
      </c>
      <c r="C15" s="348"/>
      <c r="D15" s="348"/>
      <c r="E15" s="348"/>
      <c r="F15" s="348"/>
      <c r="G15" s="348"/>
      <c r="H15" s="348"/>
      <c r="I15" s="348"/>
      <c r="J15" s="348"/>
      <c r="K15" s="9"/>
    </row>
    <row r="16" spans="1:11" ht="16.5" customHeight="1" x14ac:dyDescent="0.2">
      <c r="A16" s="7"/>
      <c r="B16" s="348"/>
      <c r="C16" s="348"/>
      <c r="D16" s="348"/>
      <c r="E16" s="348"/>
      <c r="F16" s="348"/>
      <c r="G16" s="348"/>
      <c r="H16" s="348"/>
      <c r="I16" s="348"/>
      <c r="J16" s="348"/>
      <c r="K16" s="9"/>
    </row>
    <row r="17" spans="1:11" ht="9.75" customHeight="1" thickBot="1" x14ac:dyDescent="0.25">
      <c r="A17" s="7"/>
      <c r="B17" s="8"/>
      <c r="C17" s="8"/>
      <c r="D17" s="8"/>
      <c r="E17" s="8"/>
      <c r="F17" s="8"/>
      <c r="G17" s="8"/>
      <c r="H17" s="8"/>
      <c r="I17" s="8"/>
      <c r="J17" s="8"/>
      <c r="K17" s="9"/>
    </row>
    <row r="18" spans="1:11" ht="30.75" customHeight="1" thickBot="1" x14ac:dyDescent="0.25">
      <c r="A18" s="7"/>
      <c r="B18" s="8"/>
      <c r="C18" s="8"/>
      <c r="D18" s="8"/>
      <c r="E18" s="8"/>
      <c r="F18" s="625" t="s">
        <v>109</v>
      </c>
      <c r="G18" s="626"/>
      <c r="H18" s="626"/>
      <c r="I18" s="626"/>
      <c r="J18" s="635" t="s">
        <v>471</v>
      </c>
      <c r="K18" s="636"/>
    </row>
    <row r="19" spans="1:11" x14ac:dyDescent="0.2">
      <c r="A19" s="7"/>
      <c r="B19" s="450" t="s">
        <v>103</v>
      </c>
      <c r="C19" s="450"/>
      <c r="D19" s="450"/>
      <c r="E19" s="450"/>
      <c r="F19" s="362" t="s">
        <v>588</v>
      </c>
      <c r="G19" s="362"/>
      <c r="H19" s="362"/>
      <c r="I19" s="362"/>
      <c r="J19" s="474" t="s">
        <v>588</v>
      </c>
      <c r="K19" s="629"/>
    </row>
    <row r="20" spans="1:11" x14ac:dyDescent="0.2">
      <c r="A20" s="7"/>
      <c r="B20" s="450" t="s">
        <v>104</v>
      </c>
      <c r="C20" s="450"/>
      <c r="D20" s="450"/>
      <c r="E20" s="450"/>
      <c r="F20" s="362" t="s">
        <v>588</v>
      </c>
      <c r="G20" s="362"/>
      <c r="H20" s="362"/>
      <c r="I20" s="362"/>
      <c r="J20" s="474" t="s">
        <v>588</v>
      </c>
      <c r="K20" s="629"/>
    </row>
    <row r="21" spans="1:11" x14ac:dyDescent="0.2">
      <c r="A21" s="7"/>
      <c r="B21" s="526" t="s">
        <v>136</v>
      </c>
      <c r="C21" s="526"/>
      <c r="D21" s="526"/>
      <c r="E21" s="526"/>
      <c r="F21" s="362" t="s">
        <v>588</v>
      </c>
      <c r="G21" s="362"/>
      <c r="H21" s="362"/>
      <c r="I21" s="362"/>
      <c r="J21" s="474" t="s">
        <v>588</v>
      </c>
      <c r="K21" s="629"/>
    </row>
    <row r="22" spans="1:11" x14ac:dyDescent="0.2">
      <c r="A22" s="7"/>
      <c r="B22" s="450" t="s">
        <v>105</v>
      </c>
      <c r="C22" s="450"/>
      <c r="D22" s="450"/>
      <c r="E22" s="450"/>
      <c r="F22" s="362" t="s">
        <v>588</v>
      </c>
      <c r="G22" s="362"/>
      <c r="H22" s="362"/>
      <c r="I22" s="362"/>
      <c r="J22" s="474" t="s">
        <v>588</v>
      </c>
      <c r="K22" s="629"/>
    </row>
    <row r="23" spans="1:11" x14ac:dyDescent="0.2">
      <c r="A23" s="7"/>
      <c r="B23" s="450" t="s">
        <v>106</v>
      </c>
      <c r="C23" s="450"/>
      <c r="D23" s="450"/>
      <c r="E23" s="450"/>
      <c r="F23" s="362" t="s">
        <v>588</v>
      </c>
      <c r="G23" s="362"/>
      <c r="H23" s="362"/>
      <c r="I23" s="362"/>
      <c r="J23" s="474" t="s">
        <v>588</v>
      </c>
      <c r="K23" s="629"/>
    </row>
    <row r="24" spans="1:11" x14ac:dyDescent="0.2">
      <c r="A24" s="7"/>
      <c r="B24" s="450" t="s">
        <v>107</v>
      </c>
      <c r="C24" s="450"/>
      <c r="D24" s="450"/>
      <c r="E24" s="450"/>
      <c r="F24" s="362" t="s">
        <v>588</v>
      </c>
      <c r="G24" s="362"/>
      <c r="H24" s="362"/>
      <c r="I24" s="362"/>
      <c r="J24" s="474" t="s">
        <v>588</v>
      </c>
      <c r="K24" s="629"/>
    </row>
    <row r="25" spans="1:11" x14ac:dyDescent="0.2">
      <c r="A25" s="7"/>
      <c r="B25" s="450" t="s">
        <v>108</v>
      </c>
      <c r="C25" s="450"/>
      <c r="D25" s="450"/>
      <c r="E25" s="450"/>
      <c r="F25" s="362" t="s">
        <v>588</v>
      </c>
      <c r="G25" s="362"/>
      <c r="H25" s="362"/>
      <c r="I25" s="362"/>
      <c r="J25" s="474" t="s">
        <v>588</v>
      </c>
      <c r="K25" s="629"/>
    </row>
    <row r="26" spans="1:11" x14ac:dyDescent="0.2">
      <c r="A26" s="7"/>
      <c r="B26" s="638" t="s">
        <v>112</v>
      </c>
      <c r="C26" s="639"/>
      <c r="D26" s="639"/>
      <c r="E26" s="640"/>
      <c r="F26" s="362"/>
      <c r="G26" s="362"/>
      <c r="H26" s="362"/>
      <c r="I26" s="362"/>
      <c r="J26" s="474"/>
      <c r="K26" s="629"/>
    </row>
    <row r="27" spans="1:11" x14ac:dyDescent="0.2">
      <c r="A27" s="7"/>
      <c r="B27" s="638" t="s">
        <v>112</v>
      </c>
      <c r="C27" s="639"/>
      <c r="D27" s="639"/>
      <c r="E27" s="640"/>
      <c r="F27" s="362"/>
      <c r="G27" s="362"/>
      <c r="H27" s="362"/>
      <c r="I27" s="362"/>
      <c r="J27" s="474"/>
      <c r="K27" s="629"/>
    </row>
    <row r="28" spans="1:11" x14ac:dyDescent="0.2">
      <c r="A28" s="7"/>
      <c r="B28" s="638" t="s">
        <v>112</v>
      </c>
      <c r="C28" s="639"/>
      <c r="D28" s="639"/>
      <c r="E28" s="640"/>
      <c r="F28" s="362"/>
      <c r="G28" s="362"/>
      <c r="H28" s="362"/>
      <c r="I28" s="362"/>
      <c r="J28" s="474"/>
      <c r="K28" s="629"/>
    </row>
    <row r="29" spans="1:11" x14ac:dyDescent="0.2">
      <c r="A29" s="7"/>
      <c r="B29" s="638" t="s">
        <v>112</v>
      </c>
      <c r="C29" s="639"/>
      <c r="D29" s="639"/>
      <c r="E29" s="640"/>
      <c r="F29" s="362"/>
      <c r="G29" s="362"/>
      <c r="H29" s="362"/>
      <c r="I29" s="362"/>
      <c r="J29" s="474"/>
      <c r="K29" s="629"/>
    </row>
    <row r="30" spans="1:11" x14ac:dyDescent="0.2">
      <c r="A30" s="7"/>
      <c r="B30" s="86" t="s">
        <v>113</v>
      </c>
      <c r="C30" s="8"/>
      <c r="D30" s="8"/>
      <c r="E30" s="8"/>
      <c r="F30" s="8"/>
      <c r="G30" s="8"/>
      <c r="H30" s="8"/>
      <c r="I30" s="8"/>
      <c r="J30" s="627"/>
      <c r="K30" s="628"/>
    </row>
    <row r="31" spans="1:11" x14ac:dyDescent="0.2">
      <c r="A31" s="7"/>
      <c r="B31" s="86"/>
      <c r="C31" s="8"/>
      <c r="D31" s="8"/>
      <c r="E31" s="8"/>
      <c r="F31" s="8"/>
      <c r="G31" s="8"/>
      <c r="H31" s="8"/>
      <c r="I31" s="8"/>
      <c r="J31" s="228"/>
      <c r="K31" s="229"/>
    </row>
    <row r="32" spans="1:11" ht="18.75" customHeight="1" x14ac:dyDescent="0.2">
      <c r="A32" s="7"/>
      <c r="B32" s="630" t="s">
        <v>369</v>
      </c>
      <c r="C32" s="630"/>
      <c r="D32" s="630"/>
      <c r="E32" s="630"/>
      <c r="F32" s="630"/>
      <c r="G32" s="630"/>
      <c r="H32" s="630"/>
      <c r="I32" s="630"/>
      <c r="J32" s="630"/>
      <c r="K32" s="631"/>
    </row>
    <row r="33" spans="1:15" x14ac:dyDescent="0.2">
      <c r="A33" s="7"/>
      <c r="B33" s="199"/>
      <c r="C33" s="8"/>
      <c r="D33" s="8"/>
      <c r="E33" s="8"/>
      <c r="F33" s="8"/>
      <c r="G33" s="8"/>
      <c r="H33" s="8"/>
      <c r="I33" s="8"/>
      <c r="J33" s="228"/>
      <c r="K33" s="229"/>
    </row>
    <row r="34" spans="1:15" ht="30" customHeight="1" x14ac:dyDescent="0.2">
      <c r="A34" s="51">
        <v>2</v>
      </c>
      <c r="B34" s="475" t="s">
        <v>374</v>
      </c>
      <c r="C34" s="475"/>
      <c r="D34" s="475"/>
      <c r="E34" s="475"/>
      <c r="F34" s="475"/>
      <c r="G34" s="475"/>
      <c r="H34" s="475"/>
      <c r="I34" s="475"/>
      <c r="J34" s="475"/>
      <c r="K34" s="145"/>
      <c r="L34" s="144"/>
    </row>
    <row r="35" spans="1:15" x14ac:dyDescent="0.2">
      <c r="A35" s="51"/>
      <c r="B35" s="226"/>
      <c r="C35" s="226"/>
      <c r="D35" s="226"/>
      <c r="E35" s="226"/>
      <c r="F35" s="226"/>
      <c r="G35" s="226"/>
      <c r="H35" s="226"/>
      <c r="I35" s="226"/>
      <c r="J35" s="226"/>
      <c r="K35" s="145"/>
      <c r="L35" s="144"/>
    </row>
    <row r="36" spans="1:15" ht="33.75" customHeight="1" x14ac:dyDescent="0.2">
      <c r="A36" s="51"/>
      <c r="B36" s="583" t="s">
        <v>373</v>
      </c>
      <c r="C36" s="584"/>
      <c r="D36" s="585"/>
      <c r="E36" s="226"/>
      <c r="F36" s="226"/>
      <c r="G36" s="226"/>
      <c r="H36" s="226"/>
      <c r="I36" s="226"/>
      <c r="J36" s="226"/>
      <c r="K36" s="227"/>
      <c r="L36" s="226"/>
      <c r="M36" s="8"/>
      <c r="N36" s="8"/>
      <c r="O36" s="8"/>
    </row>
    <row r="37" spans="1:15" x14ac:dyDescent="0.2">
      <c r="A37" s="7"/>
      <c r="B37" s="8"/>
      <c r="C37" s="8"/>
      <c r="D37" s="8"/>
      <c r="E37" s="8"/>
      <c r="F37" s="8"/>
      <c r="G37" s="8"/>
      <c r="H37" s="8"/>
      <c r="I37" s="8"/>
      <c r="J37" s="8"/>
      <c r="K37" s="9"/>
    </row>
    <row r="38" spans="1:15" ht="31.5" customHeight="1" x14ac:dyDescent="0.2">
      <c r="A38" s="51">
        <v>3</v>
      </c>
      <c r="B38" s="475" t="s">
        <v>375</v>
      </c>
      <c r="C38" s="475"/>
      <c r="D38" s="475"/>
      <c r="E38" s="475"/>
      <c r="F38" s="475"/>
      <c r="G38" s="475"/>
      <c r="H38" s="475"/>
      <c r="I38" s="475"/>
      <c r="J38" s="475"/>
      <c r="K38" s="9"/>
    </row>
    <row r="39" spans="1:15" x14ac:dyDescent="0.2">
      <c r="A39" s="51"/>
      <c r="B39" s="226"/>
      <c r="C39" s="226"/>
      <c r="D39" s="226"/>
      <c r="E39" s="226"/>
      <c r="F39" s="226"/>
      <c r="G39" s="226"/>
      <c r="H39" s="226"/>
      <c r="I39" s="226"/>
      <c r="J39" s="226"/>
      <c r="K39" s="9"/>
    </row>
    <row r="40" spans="1:15" ht="33.75" customHeight="1" x14ac:dyDescent="0.2">
      <c r="A40" s="51"/>
      <c r="B40" s="583" t="s">
        <v>372</v>
      </c>
      <c r="C40" s="584"/>
      <c r="D40" s="585"/>
      <c r="E40" s="226"/>
      <c r="F40" s="226"/>
      <c r="G40" s="226"/>
      <c r="H40" s="226"/>
      <c r="I40" s="226"/>
      <c r="J40" s="226"/>
      <c r="K40" s="227"/>
      <c r="L40" s="226"/>
      <c r="M40" s="8"/>
      <c r="N40" s="8"/>
      <c r="O40" s="8"/>
    </row>
    <row r="41" spans="1:15" x14ac:dyDescent="0.2">
      <c r="A41" s="7"/>
      <c r="B41" s="8"/>
      <c r="C41" s="8"/>
      <c r="D41" s="8"/>
      <c r="E41" s="8"/>
      <c r="F41" s="8"/>
      <c r="G41" s="8"/>
      <c r="H41" s="8"/>
      <c r="I41" s="8"/>
      <c r="J41" s="8"/>
      <c r="K41" s="9"/>
    </row>
    <row r="42" spans="1:15" x14ac:dyDescent="0.2">
      <c r="A42" s="46" t="s">
        <v>68</v>
      </c>
      <c r="B42" s="8"/>
      <c r="C42" s="8"/>
      <c r="D42" s="8"/>
      <c r="E42" s="8"/>
      <c r="F42" s="8"/>
      <c r="G42" s="8"/>
      <c r="H42" s="8"/>
      <c r="I42" s="8"/>
      <c r="J42" s="8"/>
      <c r="K42" s="9"/>
    </row>
    <row r="43" spans="1:15" ht="62.25" customHeight="1" x14ac:dyDescent="0.2">
      <c r="A43" s="634" t="s">
        <v>202</v>
      </c>
      <c r="B43" s="567"/>
      <c r="C43" s="567"/>
      <c r="D43" s="567"/>
      <c r="E43" s="567"/>
      <c r="F43" s="567"/>
      <c r="G43" s="567"/>
      <c r="H43" s="567"/>
      <c r="I43" s="567"/>
      <c r="J43" s="567"/>
      <c r="K43" s="568"/>
    </row>
    <row r="44" spans="1:15" ht="16" thickBot="1" x14ac:dyDescent="0.25">
      <c r="A44" s="10"/>
      <c r="B44" s="11"/>
      <c r="C44" s="11"/>
      <c r="D44" s="11"/>
      <c r="E44" s="11"/>
      <c r="F44" s="11"/>
      <c r="G44" s="11"/>
      <c r="H44" s="11"/>
      <c r="I44" s="11"/>
      <c r="J44" s="11"/>
      <c r="K44" s="12"/>
    </row>
    <row r="45" spans="1:15" x14ac:dyDescent="0.2">
      <c r="A45" s="8"/>
      <c r="B45" s="8"/>
      <c r="C45" s="8"/>
      <c r="D45" s="8"/>
      <c r="E45" s="8"/>
      <c r="F45" s="8"/>
      <c r="G45" s="8"/>
      <c r="H45" s="8"/>
      <c r="I45" s="8"/>
      <c r="J45" s="8"/>
      <c r="K45" s="8"/>
      <c r="L45" s="8"/>
      <c r="M45" s="8"/>
      <c r="N45" s="8"/>
    </row>
    <row r="46" spans="1:15" x14ac:dyDescent="0.2">
      <c r="A46" s="8"/>
      <c r="B46" s="8"/>
      <c r="C46" s="8"/>
      <c r="D46" s="8"/>
      <c r="E46" s="8"/>
      <c r="F46" s="8"/>
      <c r="G46" s="8"/>
      <c r="H46" s="8"/>
      <c r="I46" s="8"/>
      <c r="J46" s="8"/>
      <c r="K46" s="8"/>
      <c r="L46" s="8"/>
      <c r="M46" s="8"/>
      <c r="N46" s="8"/>
    </row>
    <row r="47" spans="1:15" x14ac:dyDescent="0.2">
      <c r="A47" s="8"/>
      <c r="B47" s="8"/>
      <c r="C47" s="8"/>
      <c r="D47" s="8"/>
      <c r="E47" s="8"/>
      <c r="F47" s="8"/>
      <c r="G47" s="8"/>
      <c r="H47" s="8"/>
      <c r="I47" s="8"/>
      <c r="J47" s="8"/>
      <c r="K47" s="8"/>
      <c r="L47" s="8"/>
      <c r="M47" s="8"/>
      <c r="N47" s="8"/>
    </row>
    <row r="48" spans="1:15" x14ac:dyDescent="0.2">
      <c r="A48" s="8"/>
      <c r="B48" s="8"/>
      <c r="C48" s="8"/>
      <c r="D48" s="8"/>
      <c r="E48" s="8"/>
      <c r="F48" s="8"/>
      <c r="G48" s="8"/>
      <c r="H48" s="8"/>
      <c r="I48" s="8"/>
      <c r="J48" s="8"/>
      <c r="K48" s="8"/>
      <c r="L48" s="8"/>
      <c r="M48" s="8"/>
      <c r="N48" s="8"/>
    </row>
    <row r="49" spans="1:14" x14ac:dyDescent="0.2">
      <c r="A49" s="8"/>
      <c r="B49" s="8"/>
      <c r="C49" s="8"/>
      <c r="D49" s="8"/>
      <c r="E49" s="8"/>
      <c r="F49" s="8"/>
      <c r="G49" s="8"/>
      <c r="H49" s="8"/>
      <c r="I49" s="8"/>
      <c r="J49" s="8"/>
      <c r="K49" s="8"/>
      <c r="L49" s="8"/>
      <c r="M49" s="8"/>
      <c r="N49" s="8"/>
    </row>
    <row r="50" spans="1:14" x14ac:dyDescent="0.2">
      <c r="A50" s="8"/>
      <c r="B50" s="8"/>
      <c r="C50" s="8"/>
      <c r="D50" s="8"/>
      <c r="E50" s="8"/>
      <c r="F50" s="8"/>
      <c r="G50" s="8"/>
      <c r="H50" s="8"/>
      <c r="I50" s="8"/>
      <c r="J50" s="8"/>
      <c r="K50" s="8"/>
      <c r="L50" s="8"/>
      <c r="M50" s="8"/>
      <c r="N50" s="8"/>
    </row>
    <row r="51" spans="1:14" x14ac:dyDescent="0.2">
      <c r="A51" s="8"/>
      <c r="B51" s="8"/>
      <c r="C51" s="8"/>
      <c r="D51" s="8"/>
      <c r="E51" s="8"/>
      <c r="F51" s="8"/>
      <c r="G51" s="8"/>
      <c r="H51" s="8"/>
      <c r="I51" s="8"/>
      <c r="J51" s="8"/>
      <c r="K51" s="8"/>
      <c r="L51" s="8"/>
      <c r="M51" s="8"/>
      <c r="N51" s="8"/>
    </row>
    <row r="52" spans="1:14" x14ac:dyDescent="0.2">
      <c r="A52" s="8"/>
      <c r="B52" s="8"/>
      <c r="C52" s="8"/>
      <c r="D52" s="8"/>
      <c r="E52" s="8"/>
      <c r="F52" s="8"/>
      <c r="G52" s="8"/>
      <c r="H52" s="8"/>
      <c r="I52" s="8"/>
      <c r="J52" s="8"/>
      <c r="K52" s="8"/>
      <c r="L52" s="8"/>
      <c r="M52" s="8"/>
      <c r="N52" s="8"/>
    </row>
    <row r="53" spans="1:14" x14ac:dyDescent="0.2">
      <c r="A53" s="8"/>
      <c r="B53" s="8"/>
      <c r="C53" s="8"/>
      <c r="D53" s="8"/>
      <c r="E53" s="8"/>
      <c r="F53" s="8"/>
      <c r="G53" s="8"/>
      <c r="H53" s="8"/>
      <c r="I53" s="8"/>
      <c r="J53" s="8"/>
      <c r="K53" s="8"/>
      <c r="L53" s="8"/>
      <c r="M53" s="8"/>
      <c r="N53" s="8"/>
    </row>
    <row r="54" spans="1:14" x14ac:dyDescent="0.2">
      <c r="A54" s="8"/>
      <c r="B54" s="8"/>
      <c r="C54" s="8"/>
      <c r="D54" s="8"/>
      <c r="E54" s="8"/>
      <c r="F54" s="8"/>
      <c r="G54" s="8"/>
      <c r="H54" s="8"/>
      <c r="I54" s="8"/>
      <c r="J54" s="8"/>
      <c r="K54" s="8"/>
      <c r="L54" s="8"/>
      <c r="M54" s="8"/>
      <c r="N54" s="8"/>
    </row>
    <row r="55" spans="1:14" x14ac:dyDescent="0.2">
      <c r="A55" s="8"/>
      <c r="B55" s="8"/>
      <c r="C55" s="8"/>
      <c r="D55" s="8"/>
      <c r="E55" s="8"/>
      <c r="F55" s="8"/>
      <c r="G55" s="8"/>
      <c r="H55" s="8"/>
      <c r="I55" s="8"/>
      <c r="J55" s="8"/>
      <c r="K55" s="8"/>
      <c r="L55" s="8"/>
      <c r="M55" s="8"/>
      <c r="N55" s="8"/>
    </row>
    <row r="56" spans="1:14" x14ac:dyDescent="0.2">
      <c r="A56" s="8"/>
      <c r="B56" s="8"/>
      <c r="C56" s="8"/>
      <c r="D56" s="8"/>
      <c r="E56" s="8"/>
      <c r="F56" s="8"/>
      <c r="G56" s="8"/>
      <c r="H56" s="8"/>
      <c r="I56" s="8"/>
      <c r="J56" s="8"/>
      <c r="K56" s="8"/>
      <c r="L56" s="8"/>
      <c r="M56" s="8"/>
      <c r="N56" s="8"/>
    </row>
    <row r="57" spans="1:14" x14ac:dyDescent="0.2">
      <c r="A57" s="8"/>
      <c r="B57" s="8"/>
      <c r="C57" s="8"/>
      <c r="D57" s="8"/>
      <c r="E57" s="8"/>
      <c r="F57" s="8"/>
      <c r="G57" s="8"/>
      <c r="H57" s="8"/>
      <c r="I57" s="8"/>
      <c r="J57" s="8"/>
      <c r="K57" s="8"/>
      <c r="L57" s="8"/>
      <c r="M57" s="8"/>
      <c r="N57" s="8"/>
    </row>
    <row r="58" spans="1:14" x14ac:dyDescent="0.2">
      <c r="A58" s="8"/>
      <c r="B58" s="8"/>
      <c r="C58" s="8"/>
      <c r="D58" s="8"/>
      <c r="E58" s="8"/>
      <c r="F58" s="8"/>
      <c r="G58" s="8"/>
      <c r="H58" s="8"/>
      <c r="I58" s="8"/>
      <c r="J58" s="8"/>
      <c r="K58" s="8"/>
      <c r="L58" s="8"/>
      <c r="M58" s="8"/>
      <c r="N58" s="8"/>
    </row>
    <row r="59" spans="1:14" x14ac:dyDescent="0.2">
      <c r="A59" s="8"/>
      <c r="B59" s="8"/>
      <c r="C59" s="8"/>
      <c r="D59" s="8"/>
      <c r="E59" s="8"/>
      <c r="F59" s="8"/>
      <c r="G59" s="8"/>
      <c r="H59" s="8"/>
      <c r="I59" s="8"/>
      <c r="J59" s="8"/>
      <c r="K59" s="8"/>
      <c r="L59" s="8"/>
      <c r="M59" s="8"/>
      <c r="N59" s="8"/>
    </row>
    <row r="60" spans="1:14" x14ac:dyDescent="0.2">
      <c r="A60" s="8"/>
      <c r="B60" s="8"/>
      <c r="C60" s="8"/>
      <c r="D60" s="8"/>
      <c r="E60" s="8"/>
      <c r="F60" s="8"/>
      <c r="G60" s="8"/>
      <c r="H60" s="8"/>
      <c r="I60" s="8"/>
      <c r="J60" s="8"/>
      <c r="K60" s="8"/>
      <c r="L60" s="8"/>
      <c r="M60" s="8"/>
      <c r="N60" s="8"/>
    </row>
    <row r="61" spans="1:14" x14ac:dyDescent="0.2">
      <c r="A61" s="8"/>
      <c r="B61" s="8"/>
      <c r="C61" s="8"/>
      <c r="D61" s="8"/>
      <c r="E61" s="8"/>
      <c r="F61" s="8"/>
      <c r="G61" s="8"/>
      <c r="H61" s="8"/>
      <c r="I61" s="8"/>
      <c r="J61" s="8"/>
      <c r="K61" s="8"/>
      <c r="L61" s="8"/>
      <c r="M61" s="8"/>
      <c r="N61" s="8"/>
    </row>
    <row r="62" spans="1:14" x14ac:dyDescent="0.2">
      <c r="A62" s="8"/>
      <c r="B62" s="8"/>
      <c r="C62" s="8"/>
      <c r="D62" s="8"/>
      <c r="E62" s="8"/>
      <c r="F62" s="8"/>
      <c r="G62" s="8"/>
      <c r="H62" s="8"/>
      <c r="I62" s="8"/>
      <c r="J62" s="8"/>
      <c r="K62" s="8"/>
      <c r="L62" s="8"/>
      <c r="M62" s="8"/>
      <c r="N62" s="8"/>
    </row>
    <row r="63" spans="1:14" x14ac:dyDescent="0.2">
      <c r="A63" s="8"/>
      <c r="B63" s="8"/>
      <c r="C63" s="8"/>
      <c r="D63" s="8"/>
      <c r="E63" s="8"/>
      <c r="F63" s="8"/>
      <c r="G63" s="8"/>
      <c r="H63" s="8"/>
      <c r="I63" s="8"/>
      <c r="J63" s="8"/>
      <c r="K63" s="8"/>
      <c r="L63" s="8"/>
      <c r="M63" s="8"/>
      <c r="N63" s="8"/>
    </row>
    <row r="64" spans="1:14" x14ac:dyDescent="0.2">
      <c r="A64" s="8"/>
      <c r="B64" s="8"/>
      <c r="C64" s="8"/>
      <c r="D64" s="8"/>
      <c r="E64" s="8"/>
      <c r="F64" s="8"/>
      <c r="G64" s="8"/>
      <c r="H64" s="8"/>
      <c r="I64" s="8"/>
      <c r="J64" s="8"/>
      <c r="K64" s="8"/>
      <c r="L64" s="8"/>
      <c r="M64" s="8"/>
      <c r="N64" s="8"/>
    </row>
    <row r="65" spans="1:14" x14ac:dyDescent="0.2">
      <c r="A65" s="8"/>
      <c r="B65" s="8"/>
      <c r="C65" s="8"/>
      <c r="D65" s="8"/>
      <c r="E65" s="8"/>
      <c r="F65" s="8"/>
      <c r="G65" s="8"/>
      <c r="H65" s="8"/>
      <c r="I65" s="8"/>
      <c r="J65" s="8"/>
      <c r="K65" s="8"/>
      <c r="L65" s="8"/>
      <c r="M65" s="8"/>
      <c r="N65" s="8"/>
    </row>
    <row r="66" spans="1:14" x14ac:dyDescent="0.2">
      <c r="A66" s="8"/>
      <c r="B66" s="8"/>
      <c r="C66" s="8"/>
      <c r="D66" s="8"/>
      <c r="E66" s="8"/>
      <c r="F66" s="8"/>
      <c r="G66" s="8"/>
      <c r="H66" s="8"/>
      <c r="I66" s="8"/>
      <c r="J66" s="8"/>
      <c r="K66" s="8"/>
      <c r="L66" s="8"/>
      <c r="M66" s="8"/>
      <c r="N66" s="8"/>
    </row>
    <row r="67" spans="1:14" x14ac:dyDescent="0.2">
      <c r="A67" s="8"/>
      <c r="B67" s="8"/>
      <c r="C67" s="8"/>
      <c r="D67" s="8"/>
      <c r="E67" s="8"/>
      <c r="F67" s="8"/>
      <c r="G67" s="8"/>
      <c r="H67" s="8"/>
      <c r="I67" s="8"/>
      <c r="J67" s="8"/>
      <c r="K67" s="8"/>
      <c r="L67" s="8"/>
      <c r="M67" s="8"/>
      <c r="N67" s="8"/>
    </row>
    <row r="68" spans="1:14" x14ac:dyDescent="0.2">
      <c r="A68" s="8"/>
      <c r="B68" s="8"/>
      <c r="C68" s="8"/>
      <c r="D68" s="8"/>
      <c r="E68" s="8"/>
      <c r="F68" s="8"/>
      <c r="G68" s="8"/>
      <c r="H68" s="8"/>
      <c r="I68" s="8"/>
      <c r="J68" s="8"/>
      <c r="K68" s="8"/>
      <c r="L68" s="8"/>
      <c r="M68" s="8"/>
      <c r="N68" s="8"/>
    </row>
    <row r="69" spans="1:14" x14ac:dyDescent="0.2">
      <c r="A69" s="8"/>
      <c r="B69" s="8"/>
      <c r="C69" s="8"/>
      <c r="D69" s="8"/>
      <c r="E69" s="8"/>
      <c r="F69" s="8"/>
      <c r="G69" s="8"/>
      <c r="H69" s="8"/>
      <c r="I69" s="8"/>
      <c r="J69" s="8"/>
      <c r="K69" s="8"/>
      <c r="L69" s="8"/>
      <c r="M69" s="8"/>
      <c r="N69" s="8"/>
    </row>
    <row r="70" spans="1:14" x14ac:dyDescent="0.2">
      <c r="A70" s="8"/>
      <c r="B70" s="8"/>
      <c r="C70" s="8"/>
      <c r="D70" s="8"/>
      <c r="E70" s="8"/>
      <c r="F70" s="8"/>
      <c r="G70" s="8"/>
      <c r="H70" s="8"/>
      <c r="I70" s="8"/>
      <c r="J70" s="8"/>
      <c r="K70" s="8"/>
      <c r="L70" s="8"/>
      <c r="M70" s="8"/>
      <c r="N70" s="8"/>
    </row>
    <row r="71" spans="1:14" x14ac:dyDescent="0.2">
      <c r="A71" s="8"/>
      <c r="B71" s="8"/>
      <c r="C71" s="8"/>
      <c r="D71" s="8"/>
      <c r="E71" s="8"/>
      <c r="F71" s="8"/>
      <c r="G71" s="8"/>
      <c r="H71" s="8"/>
      <c r="I71" s="8"/>
      <c r="J71" s="8"/>
      <c r="K71" s="8"/>
      <c r="L71" s="8"/>
      <c r="M71" s="8"/>
      <c r="N71" s="8"/>
    </row>
  </sheetData>
  <mergeCells count="47">
    <mergeCell ref="B9:G9"/>
    <mergeCell ref="B23:E23"/>
    <mergeCell ref="B2:J2"/>
    <mergeCell ref="B40:D40"/>
    <mergeCell ref="B28:E28"/>
    <mergeCell ref="F28:I28"/>
    <mergeCell ref="J28:K28"/>
    <mergeCell ref="B27:E27"/>
    <mergeCell ref="F27:I27"/>
    <mergeCell ref="J27:K27"/>
    <mergeCell ref="B34:J34"/>
    <mergeCell ref="B38:J38"/>
    <mergeCell ref="J24:K24"/>
    <mergeCell ref="B24:E24"/>
    <mergeCell ref="B26:E26"/>
    <mergeCell ref="B29:E29"/>
    <mergeCell ref="B36:D36"/>
    <mergeCell ref="B32:K32"/>
    <mergeCell ref="B10:G10"/>
    <mergeCell ref="A43:K43"/>
    <mergeCell ref="B15:J16"/>
    <mergeCell ref="B11:G11"/>
    <mergeCell ref="B25:E25"/>
    <mergeCell ref="J18:K18"/>
    <mergeCell ref="J19:K19"/>
    <mergeCell ref="J20:K20"/>
    <mergeCell ref="J22:K22"/>
    <mergeCell ref="J21:K21"/>
    <mergeCell ref="J23:K23"/>
    <mergeCell ref="B19:E19"/>
    <mergeCell ref="B20:E20"/>
    <mergeCell ref="B21:E21"/>
    <mergeCell ref="B22:E22"/>
    <mergeCell ref="J30:K30"/>
    <mergeCell ref="F23:I23"/>
    <mergeCell ref="F25:I25"/>
    <mergeCell ref="F29:I29"/>
    <mergeCell ref="J29:K29"/>
    <mergeCell ref="F26:I26"/>
    <mergeCell ref="J26:K26"/>
    <mergeCell ref="J25:K25"/>
    <mergeCell ref="F24:I24"/>
    <mergeCell ref="F18:I18"/>
    <mergeCell ref="F19:I19"/>
    <mergeCell ref="F20:I20"/>
    <mergeCell ref="F21:I21"/>
    <mergeCell ref="F22:I22"/>
  </mergeCell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140" zoomScaleNormal="140" zoomScalePageLayoutView="140" workbookViewId="0">
      <selection activeCell="B55" sqref="B55"/>
    </sheetView>
  </sheetViews>
  <sheetFormatPr baseColWidth="10" defaultColWidth="8.83203125" defaultRowHeight="15" x14ac:dyDescent="0.2"/>
  <cols>
    <col min="1" max="1" width="5.1640625" style="1" customWidth="1"/>
    <col min="2" max="2" width="20.1640625" style="1" customWidth="1"/>
    <col min="3" max="3" width="34.6640625" style="1" bestFit="1" customWidth="1"/>
    <col min="4" max="4" width="26.5" style="1" customWidth="1"/>
    <col min="5" max="5" width="11.6640625" style="1" customWidth="1"/>
    <col min="6" max="6" width="12.33203125" style="1" customWidth="1"/>
    <col min="7" max="16384" width="8.83203125" style="1"/>
  </cols>
  <sheetData>
    <row r="1" spans="1:7" x14ac:dyDescent="0.2">
      <c r="A1" s="98"/>
      <c r="B1" s="99"/>
      <c r="C1" s="99"/>
      <c r="D1" s="99"/>
      <c r="E1" s="99"/>
      <c r="F1" s="99"/>
      <c r="G1" s="100"/>
    </row>
    <row r="2" spans="1:7" ht="21" x14ac:dyDescent="0.25">
      <c r="A2" s="44">
        <v>15</v>
      </c>
      <c r="B2" s="45" t="s">
        <v>37</v>
      </c>
      <c r="C2" s="102"/>
      <c r="D2" s="102"/>
      <c r="E2" s="102"/>
      <c r="F2" s="102"/>
      <c r="G2" s="103"/>
    </row>
    <row r="3" spans="1:7" ht="16" thickBot="1" x14ac:dyDescent="0.25">
      <c r="A3" s="101"/>
      <c r="B3" s="102"/>
      <c r="C3" s="102"/>
      <c r="D3" s="102"/>
      <c r="E3" s="102"/>
      <c r="F3" s="102"/>
      <c r="G3" s="103"/>
    </row>
    <row r="4" spans="1:7" ht="16" thickBot="1" x14ac:dyDescent="0.25">
      <c r="A4" s="101"/>
      <c r="B4" s="29" t="s">
        <v>31</v>
      </c>
      <c r="C4" s="30"/>
      <c r="D4" s="26" t="s">
        <v>34</v>
      </c>
      <c r="E4" s="31"/>
      <c r="F4" s="102"/>
      <c r="G4" s="103"/>
    </row>
    <row r="5" spans="1:7" ht="16" thickBot="1" x14ac:dyDescent="0.25">
      <c r="A5" s="101"/>
      <c r="B5" s="32"/>
      <c r="C5" s="33"/>
      <c r="D5" s="33"/>
      <c r="E5" s="34"/>
      <c r="F5" s="102"/>
      <c r="G5" s="103"/>
    </row>
    <row r="6" spans="1:7" ht="16" thickBot="1" x14ac:dyDescent="0.25">
      <c r="A6" s="101"/>
      <c r="B6" s="35" t="s">
        <v>84</v>
      </c>
      <c r="C6" s="36"/>
      <c r="D6" s="139" t="s">
        <v>75</v>
      </c>
      <c r="E6" s="34"/>
      <c r="F6" s="102"/>
      <c r="G6" s="103"/>
    </row>
    <row r="7" spans="1:7" x14ac:dyDescent="0.2">
      <c r="A7" s="101"/>
      <c r="B7" s="64" t="s">
        <v>124</v>
      </c>
      <c r="C7" s="33"/>
      <c r="D7" s="33"/>
      <c r="E7" s="34"/>
      <c r="F7" s="102"/>
      <c r="G7" s="103"/>
    </row>
    <row r="8" spans="1:7" x14ac:dyDescent="0.2">
      <c r="A8" s="101"/>
      <c r="B8" s="32"/>
      <c r="C8" s="33"/>
      <c r="D8" s="33"/>
      <c r="E8" s="37" t="s">
        <v>83</v>
      </c>
      <c r="F8" s="102"/>
      <c r="G8" s="103"/>
    </row>
    <row r="9" spans="1:7" ht="16" thickBot="1" x14ac:dyDescent="0.25">
      <c r="A9" s="101"/>
      <c r="B9" s="38" t="s">
        <v>330</v>
      </c>
      <c r="C9" s="215"/>
      <c r="D9" s="215"/>
      <c r="E9" s="39"/>
      <c r="F9" s="102"/>
      <c r="G9" s="103"/>
    </row>
    <row r="10" spans="1:7" x14ac:dyDescent="0.2">
      <c r="A10" s="101"/>
      <c r="B10" s="102"/>
      <c r="C10" s="102"/>
      <c r="D10" s="102"/>
      <c r="E10" s="102"/>
      <c r="F10" s="102"/>
      <c r="G10" s="103"/>
    </row>
    <row r="11" spans="1:7" x14ac:dyDescent="0.2">
      <c r="A11" s="101"/>
      <c r="B11" s="102"/>
      <c r="C11" s="102"/>
      <c r="D11" s="102"/>
      <c r="E11" s="102"/>
      <c r="F11" s="102"/>
      <c r="G11" s="103"/>
    </row>
    <row r="12" spans="1:7" x14ac:dyDescent="0.2">
      <c r="A12" s="101"/>
      <c r="B12" s="102"/>
      <c r="C12" s="102"/>
      <c r="D12" s="102"/>
      <c r="E12" s="102"/>
      <c r="F12" s="102"/>
      <c r="G12" s="103"/>
    </row>
    <row r="13" spans="1:7" ht="16" x14ac:dyDescent="0.2">
      <c r="A13" s="50" t="s">
        <v>38</v>
      </c>
      <c r="B13" s="102"/>
      <c r="C13" s="102"/>
      <c r="D13" s="102"/>
      <c r="E13" s="102"/>
      <c r="F13" s="102"/>
      <c r="G13" s="103"/>
    </row>
    <row r="14" spans="1:7" x14ac:dyDescent="0.2">
      <c r="A14" s="101"/>
      <c r="B14" s="102"/>
      <c r="C14" s="102"/>
      <c r="D14" s="102"/>
      <c r="E14" s="102"/>
      <c r="F14" s="102"/>
      <c r="G14" s="103"/>
    </row>
    <row r="15" spans="1:7" x14ac:dyDescent="0.2">
      <c r="A15" s="56">
        <v>1</v>
      </c>
      <c r="B15" s="102" t="s">
        <v>57</v>
      </c>
      <c r="C15" s="102"/>
      <c r="D15" s="102"/>
      <c r="E15" s="102"/>
      <c r="F15" s="102"/>
      <c r="G15" s="103"/>
    </row>
    <row r="16" spans="1:7" x14ac:dyDescent="0.2">
      <c r="A16" s="101"/>
      <c r="B16" s="102"/>
      <c r="C16" s="102"/>
      <c r="D16" s="102"/>
      <c r="E16" s="102"/>
      <c r="F16" s="102"/>
      <c r="G16" s="103"/>
    </row>
    <row r="17" spans="1:7" ht="57" x14ac:dyDescent="0.2">
      <c r="A17" s="101"/>
      <c r="B17" s="27" t="s">
        <v>39</v>
      </c>
      <c r="C17" s="40" t="s">
        <v>58</v>
      </c>
      <c r="D17" s="40" t="s">
        <v>59</v>
      </c>
      <c r="E17" s="102"/>
      <c r="F17" s="102"/>
      <c r="G17" s="103"/>
    </row>
    <row r="18" spans="1:7" x14ac:dyDescent="0.2">
      <c r="A18" s="101"/>
      <c r="B18" s="28" t="s">
        <v>40</v>
      </c>
      <c r="C18" s="303" t="s">
        <v>659</v>
      </c>
      <c r="D18" s="309" t="s">
        <v>650</v>
      </c>
      <c r="E18" s="102"/>
      <c r="F18" s="102"/>
      <c r="G18" s="103"/>
    </row>
    <row r="19" spans="1:7" x14ac:dyDescent="0.2">
      <c r="A19" s="101"/>
      <c r="B19" s="28"/>
      <c r="C19" s="303" t="s">
        <v>660</v>
      </c>
      <c r="D19" s="309" t="s">
        <v>651</v>
      </c>
      <c r="E19" s="102"/>
      <c r="F19" s="102"/>
      <c r="G19" s="103"/>
    </row>
    <row r="20" spans="1:7" x14ac:dyDescent="0.2">
      <c r="A20" s="101"/>
      <c r="B20" s="41"/>
      <c r="C20" s="303" t="s">
        <v>656</v>
      </c>
      <c r="D20" s="309" t="s">
        <v>658</v>
      </c>
      <c r="E20" s="102"/>
      <c r="F20" s="102"/>
      <c r="G20" s="103"/>
    </row>
    <row r="21" spans="1:7" x14ac:dyDescent="0.2">
      <c r="A21" s="101"/>
      <c r="B21" s="41"/>
      <c r="C21" s="303" t="s">
        <v>657</v>
      </c>
      <c r="D21" s="309" t="s">
        <v>652</v>
      </c>
      <c r="E21" s="102"/>
      <c r="F21" s="102"/>
      <c r="G21" s="103"/>
    </row>
    <row r="22" spans="1:7" x14ac:dyDescent="0.2">
      <c r="A22" s="101"/>
      <c r="B22" s="41"/>
      <c r="C22" s="303" t="s">
        <v>646</v>
      </c>
      <c r="D22" s="309" t="s">
        <v>652</v>
      </c>
      <c r="E22" s="102"/>
      <c r="F22" s="102"/>
      <c r="G22" s="103"/>
    </row>
    <row r="23" spans="1:7" x14ac:dyDescent="0.2">
      <c r="A23" s="101"/>
      <c r="B23" s="41"/>
      <c r="C23" s="303" t="s">
        <v>647</v>
      </c>
      <c r="D23" s="309" t="s">
        <v>652</v>
      </c>
      <c r="E23" s="102"/>
      <c r="F23" s="102"/>
      <c r="G23" s="103"/>
    </row>
    <row r="24" spans="1:7" x14ac:dyDescent="0.2">
      <c r="A24" s="101"/>
      <c r="B24" s="28"/>
      <c r="C24" s="303" t="s">
        <v>648</v>
      </c>
      <c r="D24" s="309" t="s">
        <v>652</v>
      </c>
      <c r="E24" s="102"/>
      <c r="F24" s="102"/>
      <c r="G24" s="103"/>
    </row>
    <row r="25" spans="1:7" x14ac:dyDescent="0.2">
      <c r="A25" s="101"/>
      <c r="B25" s="28"/>
      <c r="C25" s="303" t="s">
        <v>644</v>
      </c>
      <c r="D25" s="309" t="s">
        <v>653</v>
      </c>
      <c r="E25" s="102"/>
      <c r="F25" s="102"/>
      <c r="G25" s="103"/>
    </row>
    <row r="26" spans="1:7" x14ac:dyDescent="0.2">
      <c r="A26" s="101"/>
      <c r="B26" s="28" t="s">
        <v>41</v>
      </c>
      <c r="C26" s="303" t="s">
        <v>649</v>
      </c>
      <c r="D26" s="309" t="s">
        <v>655</v>
      </c>
      <c r="E26" s="102"/>
      <c r="F26" s="102"/>
      <c r="G26" s="103"/>
    </row>
    <row r="27" spans="1:7" x14ac:dyDescent="0.2">
      <c r="A27" s="101"/>
      <c r="B27" s="28"/>
      <c r="C27" s="303" t="s">
        <v>645</v>
      </c>
      <c r="D27" s="309" t="s">
        <v>654</v>
      </c>
      <c r="E27" s="102"/>
      <c r="F27" s="102"/>
      <c r="G27" s="103"/>
    </row>
    <row r="28" spans="1:7" x14ac:dyDescent="0.2">
      <c r="A28" s="101"/>
      <c r="B28" s="28" t="s">
        <v>42</v>
      </c>
      <c r="C28" s="303" t="s">
        <v>643</v>
      </c>
      <c r="D28" s="309" t="s">
        <v>654</v>
      </c>
      <c r="E28" s="102"/>
      <c r="F28" s="102"/>
      <c r="G28" s="103"/>
    </row>
    <row r="29" spans="1:7" x14ac:dyDescent="0.2">
      <c r="A29" s="101"/>
      <c r="B29" s="102"/>
      <c r="C29" s="102"/>
      <c r="D29" s="310"/>
      <c r="E29" s="102"/>
      <c r="F29" s="102"/>
      <c r="G29" s="103"/>
    </row>
    <row r="30" spans="1:7" x14ac:dyDescent="0.2">
      <c r="A30" s="101"/>
      <c r="B30" s="102"/>
      <c r="C30" s="102"/>
      <c r="D30" s="102"/>
      <c r="E30" s="102"/>
      <c r="F30" s="102"/>
      <c r="G30" s="103"/>
    </row>
    <row r="31" spans="1:7" x14ac:dyDescent="0.2">
      <c r="A31" s="101"/>
      <c r="B31" s="102"/>
      <c r="C31" s="102"/>
      <c r="D31" s="102"/>
      <c r="E31" s="102"/>
      <c r="F31" s="102"/>
      <c r="G31" s="103"/>
    </row>
    <row r="32" spans="1:7" x14ac:dyDescent="0.2">
      <c r="A32" s="101"/>
      <c r="B32" s="102"/>
      <c r="C32" s="102"/>
      <c r="D32" s="102"/>
      <c r="E32" s="102"/>
      <c r="F32" s="102"/>
      <c r="G32" s="103"/>
    </row>
    <row r="33" spans="1:7" x14ac:dyDescent="0.2">
      <c r="A33" s="101"/>
      <c r="B33" s="121" t="s">
        <v>43</v>
      </c>
      <c r="C33" s="102"/>
      <c r="D33" s="102"/>
      <c r="E33" s="102"/>
      <c r="F33" s="102"/>
      <c r="G33" s="103"/>
    </row>
    <row r="34" spans="1:7" x14ac:dyDescent="0.2">
      <c r="A34" s="101"/>
      <c r="B34" s="122" t="s">
        <v>44</v>
      </c>
      <c r="C34" s="102"/>
      <c r="D34" s="102"/>
      <c r="E34" s="102"/>
      <c r="F34" s="102"/>
      <c r="G34" s="103"/>
    </row>
    <row r="35" spans="1:7" x14ac:dyDescent="0.2">
      <c r="A35" s="101"/>
      <c r="B35" s="122" t="s">
        <v>45</v>
      </c>
      <c r="C35" s="102"/>
      <c r="D35" s="102"/>
      <c r="E35" s="102"/>
      <c r="F35" s="102"/>
      <c r="G35" s="103"/>
    </row>
    <row r="36" spans="1:7" x14ac:dyDescent="0.2">
      <c r="A36" s="101"/>
      <c r="B36" s="122" t="s">
        <v>46</v>
      </c>
      <c r="C36" s="102"/>
      <c r="D36" s="102"/>
      <c r="E36" s="102"/>
      <c r="F36" s="102"/>
      <c r="G36" s="103"/>
    </row>
    <row r="37" spans="1:7" x14ac:dyDescent="0.2">
      <c r="A37" s="101"/>
      <c r="B37" s="122" t="s">
        <v>47</v>
      </c>
      <c r="C37" s="102"/>
      <c r="D37" s="102"/>
      <c r="E37" s="102"/>
      <c r="F37" s="102"/>
      <c r="G37" s="103"/>
    </row>
    <row r="38" spans="1:7" ht="27" customHeight="1" x14ac:dyDescent="0.2">
      <c r="A38" s="101"/>
      <c r="B38" s="590" t="s">
        <v>65</v>
      </c>
      <c r="C38" s="590"/>
      <c r="D38" s="590"/>
      <c r="E38" s="590"/>
      <c r="F38" s="102"/>
      <c r="G38" s="103"/>
    </row>
    <row r="39" spans="1:7" x14ac:dyDescent="0.2">
      <c r="A39" s="101"/>
      <c r="B39" s="122" t="s">
        <v>99</v>
      </c>
      <c r="C39" s="102"/>
      <c r="D39" s="102"/>
      <c r="E39" s="102"/>
      <c r="F39" s="102"/>
      <c r="G39" s="103"/>
    </row>
    <row r="40" spans="1:7" x14ac:dyDescent="0.2">
      <c r="A40" s="101"/>
      <c r="B40" s="123"/>
      <c r="C40" s="102"/>
      <c r="D40" s="102"/>
      <c r="E40" s="102"/>
      <c r="F40" s="102"/>
      <c r="G40" s="103"/>
    </row>
    <row r="41" spans="1:7" ht="31.5" customHeight="1" x14ac:dyDescent="0.2">
      <c r="A41" s="101"/>
      <c r="B41" s="590" t="s">
        <v>48</v>
      </c>
      <c r="C41" s="590"/>
      <c r="D41" s="590"/>
      <c r="E41" s="102"/>
      <c r="F41" s="102"/>
      <c r="G41" s="103"/>
    </row>
    <row r="42" spans="1:7" x14ac:dyDescent="0.2">
      <c r="A42" s="101"/>
      <c r="B42" s="123"/>
      <c r="C42" s="102"/>
      <c r="D42" s="102"/>
      <c r="E42" s="102"/>
      <c r="F42" s="102"/>
      <c r="G42" s="103"/>
    </row>
    <row r="43" spans="1:7" x14ac:dyDescent="0.2">
      <c r="A43" s="101"/>
      <c r="B43" s="121" t="s">
        <v>49</v>
      </c>
      <c r="C43" s="102"/>
      <c r="D43" s="102"/>
      <c r="E43" s="102"/>
      <c r="F43" s="102"/>
      <c r="G43" s="103"/>
    </row>
    <row r="44" spans="1:7" x14ac:dyDescent="0.2">
      <c r="A44" s="101"/>
      <c r="B44" s="642" t="s">
        <v>60</v>
      </c>
      <c r="C44" s="642"/>
      <c r="D44" s="102"/>
      <c r="E44" s="102"/>
      <c r="F44" s="102"/>
      <c r="G44" s="103"/>
    </row>
    <row r="45" spans="1:7" x14ac:dyDescent="0.2">
      <c r="A45" s="101"/>
      <c r="B45" s="642" t="s">
        <v>61</v>
      </c>
      <c r="C45" s="642"/>
      <c r="D45" s="102"/>
      <c r="E45" s="102"/>
      <c r="F45" s="102"/>
      <c r="G45" s="103"/>
    </row>
    <row r="46" spans="1:7" x14ac:dyDescent="0.2">
      <c r="A46" s="101"/>
      <c r="B46" s="124" t="s">
        <v>62</v>
      </c>
      <c r="C46" s="124"/>
      <c r="D46" s="102"/>
      <c r="E46" s="102"/>
      <c r="F46" s="102"/>
      <c r="G46" s="103"/>
    </row>
    <row r="47" spans="1:7" x14ac:dyDescent="0.2">
      <c r="A47" s="101"/>
      <c r="B47" s="124" t="s">
        <v>63</v>
      </c>
      <c r="C47" s="124"/>
      <c r="D47" s="102"/>
      <c r="E47" s="102"/>
      <c r="F47" s="102"/>
      <c r="G47" s="103"/>
    </row>
    <row r="48" spans="1:7" x14ac:dyDescent="0.2">
      <c r="A48" s="101"/>
      <c r="B48" s="124" t="s">
        <v>64</v>
      </c>
      <c r="C48" s="124"/>
      <c r="D48" s="102"/>
      <c r="E48" s="102"/>
      <c r="F48" s="102"/>
      <c r="G48" s="103"/>
    </row>
    <row r="49" spans="1:7" x14ac:dyDescent="0.2">
      <c r="A49" s="101"/>
      <c r="B49" s="304" t="s">
        <v>100</v>
      </c>
      <c r="C49" s="124"/>
      <c r="D49" s="124"/>
      <c r="E49" s="102"/>
      <c r="F49" s="102"/>
      <c r="G49" s="103"/>
    </row>
    <row r="50" spans="1:7" x14ac:dyDescent="0.2">
      <c r="A50" s="101"/>
      <c r="B50" s="123"/>
      <c r="C50" s="102"/>
      <c r="D50" s="102"/>
      <c r="E50" s="102"/>
      <c r="F50" s="102"/>
      <c r="G50" s="103"/>
    </row>
    <row r="51" spans="1:7" x14ac:dyDescent="0.2">
      <c r="A51" s="101"/>
      <c r="B51" s="123" t="s">
        <v>50</v>
      </c>
      <c r="C51" s="102"/>
      <c r="D51" s="102"/>
      <c r="E51" s="102"/>
      <c r="F51" s="102"/>
      <c r="G51" s="103"/>
    </row>
    <row r="52" spans="1:7" x14ac:dyDescent="0.2">
      <c r="A52" s="101"/>
      <c r="B52" s="267" t="s">
        <v>509</v>
      </c>
      <c r="C52" s="102"/>
      <c r="D52" s="102"/>
      <c r="E52" s="102"/>
      <c r="F52" s="102"/>
      <c r="G52" s="103"/>
    </row>
    <row r="53" spans="1:7" ht="25.5" customHeight="1" x14ac:dyDescent="0.2">
      <c r="A53" s="101"/>
      <c r="B53" s="641" t="s">
        <v>51</v>
      </c>
      <c r="C53" s="641"/>
      <c r="D53" s="641"/>
      <c r="E53" s="641"/>
      <c r="F53" s="641"/>
      <c r="G53" s="103"/>
    </row>
    <row r="54" spans="1:7" ht="16" thickBot="1" x14ac:dyDescent="0.25">
      <c r="A54" s="101"/>
      <c r="B54" s="123"/>
      <c r="C54" s="102"/>
      <c r="D54" s="102"/>
      <c r="E54" s="102"/>
      <c r="F54" s="102"/>
      <c r="G54" s="103"/>
    </row>
    <row r="55" spans="1:7" ht="93" customHeight="1" thickBot="1" x14ac:dyDescent="0.25">
      <c r="A55" s="101"/>
      <c r="B55" s="42" t="s">
        <v>52</v>
      </c>
      <c r="C55" s="43" t="s">
        <v>53</v>
      </c>
      <c r="D55" s="43" t="s">
        <v>54</v>
      </c>
      <c r="E55" s="43" t="s">
        <v>55</v>
      </c>
      <c r="F55" s="43" t="s">
        <v>56</v>
      </c>
      <c r="G55" s="103"/>
    </row>
    <row r="56" spans="1:7" x14ac:dyDescent="0.2">
      <c r="A56" s="101"/>
      <c r="B56" s="123"/>
      <c r="C56" s="102"/>
      <c r="D56" s="102"/>
      <c r="E56" s="102"/>
      <c r="F56" s="102"/>
      <c r="G56" s="103"/>
    </row>
    <row r="57" spans="1:7" ht="16" thickBot="1" x14ac:dyDescent="0.25">
      <c r="A57" s="110"/>
      <c r="B57" s="125" t="s">
        <v>101</v>
      </c>
      <c r="C57" s="111"/>
      <c r="D57" s="111"/>
      <c r="E57" s="111"/>
      <c r="F57" s="111"/>
      <c r="G57" s="112"/>
    </row>
  </sheetData>
  <mergeCells count="5">
    <mergeCell ref="B53:F53"/>
    <mergeCell ref="B38:E38"/>
    <mergeCell ref="B41:D41"/>
    <mergeCell ref="B44:C44"/>
    <mergeCell ref="B45:C45"/>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130" zoomScaleNormal="130" zoomScalePageLayoutView="130" workbookViewId="0">
      <selection activeCell="I19" sqref="I19"/>
    </sheetView>
  </sheetViews>
  <sheetFormatPr baseColWidth="10" defaultColWidth="8.83203125" defaultRowHeight="15" x14ac:dyDescent="0.2"/>
  <cols>
    <col min="3" max="3" width="46.33203125" customWidth="1"/>
    <col min="4" max="4" width="8.6640625" customWidth="1"/>
    <col min="5" max="5" width="19" customWidth="1"/>
    <col min="8" max="8" width="4.6640625" customWidth="1"/>
  </cols>
  <sheetData>
    <row r="1" spans="1:10" x14ac:dyDescent="0.2">
      <c r="A1" s="4"/>
      <c r="B1" s="5"/>
      <c r="C1" s="5"/>
      <c r="D1" s="5"/>
      <c r="E1" s="5"/>
      <c r="F1" s="5"/>
      <c r="G1" s="5"/>
      <c r="H1" s="6"/>
      <c r="I1" s="8"/>
      <c r="J1" s="8"/>
    </row>
    <row r="2" spans="1:10" s="1" customFormat="1" ht="21" x14ac:dyDescent="0.25">
      <c r="A2" s="44">
        <v>16</v>
      </c>
      <c r="B2" s="45" t="s">
        <v>445</v>
      </c>
      <c r="C2" s="102"/>
      <c r="D2" s="102"/>
      <c r="E2" s="102"/>
      <c r="F2" s="102"/>
      <c r="G2" s="102"/>
      <c r="H2" s="103"/>
      <c r="I2" s="102"/>
      <c r="J2" s="102"/>
    </row>
    <row r="3" spans="1:10" x14ac:dyDescent="0.2">
      <c r="A3" s="7"/>
      <c r="B3" s="8"/>
      <c r="C3" s="8"/>
      <c r="D3" s="8"/>
      <c r="E3" s="8"/>
      <c r="F3" s="8"/>
      <c r="G3" s="8"/>
      <c r="H3" s="9"/>
      <c r="I3" s="8"/>
      <c r="J3" s="8"/>
    </row>
    <row r="4" spans="1:10" s="1" customFormat="1" ht="16" thickBot="1" x14ac:dyDescent="0.25">
      <c r="A4" s="101"/>
      <c r="B4" s="102"/>
      <c r="C4" s="102"/>
      <c r="D4" s="102"/>
      <c r="E4" s="102"/>
      <c r="F4" s="102"/>
      <c r="G4" s="102"/>
      <c r="H4" s="103"/>
    </row>
    <row r="5" spans="1:10" s="1" customFormat="1" ht="16" thickBot="1" x14ac:dyDescent="0.25">
      <c r="A5" s="101"/>
      <c r="B5" s="29" t="s">
        <v>31</v>
      </c>
      <c r="C5" s="30"/>
      <c r="D5" s="26" t="s">
        <v>34</v>
      </c>
      <c r="E5" s="31"/>
      <c r="F5" s="102"/>
      <c r="G5" s="102"/>
      <c r="H5" s="103"/>
    </row>
    <row r="6" spans="1:10" s="1" customFormat="1" ht="16" thickBot="1" x14ac:dyDescent="0.25">
      <c r="A6" s="101"/>
      <c r="B6" s="32"/>
      <c r="C6" s="33"/>
      <c r="D6" s="33"/>
      <c r="E6" s="34"/>
      <c r="F6" s="102"/>
      <c r="G6" s="102"/>
      <c r="H6" s="103"/>
    </row>
    <row r="7" spans="1:10" s="1" customFormat="1" ht="16" thickBot="1" x14ac:dyDescent="0.25">
      <c r="A7" s="101"/>
      <c r="B7" s="35" t="s">
        <v>84</v>
      </c>
      <c r="C7" s="36"/>
      <c r="D7" s="139" t="s">
        <v>75</v>
      </c>
      <c r="E7" s="34"/>
      <c r="F7" s="102"/>
      <c r="G7" s="102"/>
      <c r="H7" s="103"/>
    </row>
    <row r="8" spans="1:10" s="1" customFormat="1" x14ac:dyDescent="0.2">
      <c r="A8" s="101"/>
      <c r="B8" s="64" t="s">
        <v>124</v>
      </c>
      <c r="C8" s="33"/>
      <c r="D8" s="33"/>
      <c r="E8" s="34"/>
      <c r="F8" s="102"/>
      <c r="G8" s="102"/>
      <c r="H8" s="103"/>
    </row>
    <row r="9" spans="1:10" s="1" customFormat="1" x14ac:dyDescent="0.2">
      <c r="A9" s="101"/>
      <c r="B9" s="32"/>
      <c r="C9" s="33"/>
      <c r="D9" s="33"/>
      <c r="E9" s="37" t="s">
        <v>83</v>
      </c>
      <c r="F9" s="102"/>
      <c r="G9" s="102"/>
      <c r="H9" s="103"/>
    </row>
    <row r="10" spans="1:10" s="1" customFormat="1" ht="30" customHeight="1" thickBot="1" x14ac:dyDescent="0.25">
      <c r="A10" s="101"/>
      <c r="B10" s="643" t="s">
        <v>452</v>
      </c>
      <c r="C10" s="644"/>
      <c r="D10" s="645"/>
      <c r="E10" s="39"/>
      <c r="F10" s="102"/>
      <c r="G10" s="102"/>
      <c r="H10" s="103"/>
    </row>
    <row r="11" spans="1:10" s="1" customFormat="1" x14ac:dyDescent="0.2">
      <c r="A11" s="101"/>
      <c r="B11" s="102"/>
      <c r="C11" s="102"/>
      <c r="D11" s="102"/>
      <c r="E11" s="102"/>
      <c r="F11" s="102"/>
      <c r="G11" s="102"/>
      <c r="H11" s="103"/>
    </row>
    <row r="12" spans="1:10" s="1" customFormat="1" x14ac:dyDescent="0.2">
      <c r="A12" s="101"/>
      <c r="B12" s="102"/>
      <c r="C12" s="102"/>
      <c r="D12" s="102"/>
      <c r="E12" s="102"/>
      <c r="F12" s="102"/>
      <c r="G12" s="102"/>
      <c r="H12" s="103"/>
    </row>
    <row r="13" spans="1:10" s="1" customFormat="1" ht="16" x14ac:dyDescent="0.2">
      <c r="A13" s="50" t="s">
        <v>450</v>
      </c>
      <c r="B13" s="102"/>
      <c r="C13" s="102"/>
      <c r="D13" s="102"/>
      <c r="E13" s="102"/>
      <c r="F13" s="102"/>
      <c r="G13" s="102"/>
      <c r="H13" s="103"/>
    </row>
    <row r="14" spans="1:10" x14ac:dyDescent="0.2">
      <c r="A14" s="7"/>
      <c r="B14" s="8"/>
      <c r="C14" s="8"/>
      <c r="D14" s="8"/>
      <c r="E14" s="8"/>
      <c r="F14" s="8"/>
      <c r="G14" s="8"/>
      <c r="H14" s="9"/>
      <c r="I14" s="8"/>
      <c r="J14" s="8"/>
    </row>
    <row r="15" spans="1:10" ht="33" customHeight="1" x14ac:dyDescent="0.2">
      <c r="A15" s="51">
        <v>1</v>
      </c>
      <c r="B15" s="348" t="s">
        <v>603</v>
      </c>
      <c r="C15" s="348"/>
      <c r="D15" s="348"/>
      <c r="E15" s="348"/>
      <c r="F15" s="348"/>
      <c r="G15" s="348"/>
      <c r="H15" s="9"/>
      <c r="I15" s="8"/>
      <c r="J15" s="8"/>
    </row>
    <row r="16" spans="1:10" ht="48" customHeight="1" x14ac:dyDescent="0.2">
      <c r="A16" s="7"/>
      <c r="B16" s="432" t="s">
        <v>451</v>
      </c>
      <c r="C16" s="432"/>
      <c r="D16" s="432"/>
      <c r="E16" s="432"/>
      <c r="F16" s="432"/>
      <c r="G16" s="432"/>
      <c r="H16" s="9"/>
      <c r="I16" s="8"/>
      <c r="J16" s="8"/>
    </row>
    <row r="17" spans="1:10" x14ac:dyDescent="0.2">
      <c r="A17" s="7"/>
      <c r="B17" s="8"/>
      <c r="C17" s="8"/>
      <c r="D17" s="8"/>
      <c r="E17" s="8"/>
      <c r="F17" s="8"/>
      <c r="G17" s="8"/>
      <c r="H17" s="9"/>
      <c r="I17" s="8"/>
      <c r="J17" s="8"/>
    </row>
    <row r="18" spans="1:10" x14ac:dyDescent="0.2">
      <c r="A18" s="7"/>
      <c r="B18" s="374"/>
      <c r="C18" s="375"/>
      <c r="D18" s="375"/>
      <c r="E18" s="375"/>
      <c r="F18" s="375"/>
      <c r="G18" s="384"/>
      <c r="H18" s="9"/>
      <c r="I18" s="8"/>
      <c r="J18" s="8"/>
    </row>
    <row r="19" spans="1:10" x14ac:dyDescent="0.2">
      <c r="A19" s="7"/>
      <c r="B19" s="377"/>
      <c r="C19" s="378"/>
      <c r="D19" s="378"/>
      <c r="E19" s="378"/>
      <c r="F19" s="378"/>
      <c r="G19" s="385"/>
      <c r="H19" s="9"/>
      <c r="I19" s="8"/>
      <c r="J19" s="8"/>
    </row>
    <row r="20" spans="1:10" x14ac:dyDescent="0.2">
      <c r="A20" s="7"/>
      <c r="B20" s="377"/>
      <c r="C20" s="378"/>
      <c r="D20" s="378"/>
      <c r="E20" s="378"/>
      <c r="F20" s="378"/>
      <c r="G20" s="385"/>
      <c r="H20" s="9"/>
      <c r="I20" s="8"/>
      <c r="J20" s="8"/>
    </row>
    <row r="21" spans="1:10" x14ac:dyDescent="0.2">
      <c r="A21" s="7"/>
      <c r="B21" s="377"/>
      <c r="C21" s="378"/>
      <c r="D21" s="378"/>
      <c r="E21" s="378"/>
      <c r="F21" s="378"/>
      <c r="G21" s="385"/>
      <c r="H21" s="9"/>
    </row>
    <row r="22" spans="1:10" x14ac:dyDescent="0.2">
      <c r="A22" s="7"/>
      <c r="B22" s="380"/>
      <c r="C22" s="381"/>
      <c r="D22" s="381"/>
      <c r="E22" s="381"/>
      <c r="F22" s="381"/>
      <c r="G22" s="386"/>
      <c r="H22" s="9"/>
    </row>
    <row r="23" spans="1:10" ht="16" thickBot="1" x14ac:dyDescent="0.25">
      <c r="A23" s="10"/>
      <c r="B23" s="11"/>
      <c r="C23" s="11"/>
      <c r="D23" s="11"/>
      <c r="E23" s="11"/>
      <c r="F23" s="11"/>
      <c r="G23" s="11"/>
      <c r="H23" s="12"/>
    </row>
    <row r="42" spans="1:8" ht="16" thickBot="1" x14ac:dyDescent="0.25">
      <c r="A42" s="10"/>
      <c r="B42" s="11"/>
      <c r="C42" s="11"/>
      <c r="D42" s="11"/>
      <c r="E42" s="11"/>
      <c r="F42" s="11"/>
      <c r="G42" s="11"/>
      <c r="H42" s="12"/>
    </row>
  </sheetData>
  <mergeCells count="4">
    <mergeCell ref="B10:D10"/>
    <mergeCell ref="B15:G15"/>
    <mergeCell ref="B16:G16"/>
    <mergeCell ref="B18:G22"/>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workbookViewId="0">
      <selection activeCell="A2" sqref="A2"/>
    </sheetView>
  </sheetViews>
  <sheetFormatPr baseColWidth="10" defaultColWidth="8.83203125" defaultRowHeight="15" x14ac:dyDescent="0.2"/>
  <cols>
    <col min="2" max="2" width="12.5" customWidth="1"/>
    <col min="3" max="3" width="11.1640625" customWidth="1"/>
    <col min="8" max="8" width="14.83203125" customWidth="1"/>
    <col min="9" max="9" width="5.5" customWidth="1"/>
  </cols>
  <sheetData>
    <row r="1" spans="1:14" ht="6" customHeight="1" x14ac:dyDescent="0.2">
      <c r="A1" s="4"/>
      <c r="B1" s="5"/>
      <c r="C1" s="5"/>
      <c r="D1" s="5"/>
      <c r="E1" s="5"/>
      <c r="F1" s="5"/>
      <c r="G1" s="5"/>
      <c r="H1" s="5"/>
      <c r="I1" s="6"/>
    </row>
    <row r="2" spans="1:14" s="245" customFormat="1" ht="21" x14ac:dyDescent="0.25">
      <c r="A2" s="44"/>
      <c r="B2" s="45" t="s">
        <v>381</v>
      </c>
      <c r="C2" s="8"/>
      <c r="D2" s="8"/>
      <c r="E2" s="8"/>
      <c r="F2" s="8"/>
      <c r="G2" s="8"/>
      <c r="H2" s="8"/>
      <c r="I2" s="9"/>
      <c r="J2" s="8"/>
      <c r="K2" s="8"/>
      <c r="L2" s="8"/>
      <c r="M2" s="8"/>
      <c r="N2" s="8"/>
    </row>
    <row r="3" spans="1:14" x14ac:dyDescent="0.2">
      <c r="A3" s="7"/>
      <c r="B3" s="8"/>
      <c r="C3" s="8"/>
      <c r="D3" s="8"/>
      <c r="E3" s="8"/>
      <c r="F3" s="8"/>
      <c r="G3" s="8"/>
      <c r="H3" s="8"/>
      <c r="I3" s="9"/>
    </row>
    <row r="4" spans="1:14" ht="19" x14ac:dyDescent="0.25">
      <c r="A4" s="7"/>
      <c r="B4" s="262" t="s">
        <v>380</v>
      </c>
      <c r="C4" s="8"/>
      <c r="D4" s="8"/>
      <c r="E4" s="8"/>
      <c r="F4" s="8"/>
      <c r="G4" s="8"/>
      <c r="H4" s="8"/>
      <c r="I4" s="9"/>
    </row>
    <row r="5" spans="1:14" x14ac:dyDescent="0.2">
      <c r="A5" s="7"/>
      <c r="B5" s="8"/>
      <c r="C5" s="8"/>
      <c r="D5" s="8"/>
      <c r="E5" s="8"/>
      <c r="F5" s="8"/>
      <c r="G5" s="8"/>
      <c r="H5" s="8"/>
      <c r="I5" s="9"/>
    </row>
    <row r="6" spans="1:14" ht="48" customHeight="1" x14ac:dyDescent="0.2">
      <c r="A6" s="7"/>
      <c r="B6" s="338" t="s">
        <v>496</v>
      </c>
      <c r="C6" s="338"/>
      <c r="D6" s="338"/>
      <c r="E6" s="338"/>
      <c r="F6" s="338"/>
      <c r="G6" s="338"/>
      <c r="H6" s="338"/>
      <c r="I6" s="339"/>
    </row>
    <row r="7" spans="1:14" x14ac:dyDescent="0.2">
      <c r="A7" s="7"/>
      <c r="B7" s="8"/>
      <c r="C7" s="8"/>
      <c r="D7" s="8"/>
      <c r="E7" s="8"/>
      <c r="F7" s="8"/>
      <c r="G7" s="8"/>
      <c r="H7" s="8"/>
      <c r="I7" s="9"/>
    </row>
    <row r="8" spans="1:14" x14ac:dyDescent="0.2">
      <c r="A8" s="7"/>
      <c r="B8" s="342" t="s">
        <v>382</v>
      </c>
      <c r="C8" s="342"/>
      <c r="D8" s="342" t="s">
        <v>387</v>
      </c>
      <c r="E8" s="342"/>
      <c r="F8" s="342"/>
      <c r="G8" s="342"/>
      <c r="H8" s="342"/>
      <c r="I8" s="9"/>
    </row>
    <row r="9" spans="1:14" x14ac:dyDescent="0.2">
      <c r="A9" s="7"/>
      <c r="B9" s="342" t="s">
        <v>383</v>
      </c>
      <c r="C9" s="342"/>
      <c r="D9" s="342" t="s">
        <v>388</v>
      </c>
      <c r="E9" s="342"/>
      <c r="F9" s="342"/>
      <c r="G9" s="342"/>
      <c r="H9" s="342"/>
      <c r="I9" s="9"/>
    </row>
    <row r="10" spans="1:14" x14ac:dyDescent="0.2">
      <c r="A10" s="7"/>
      <c r="B10" s="342" t="s">
        <v>384</v>
      </c>
      <c r="C10" s="342"/>
      <c r="D10" s="342" t="s">
        <v>389</v>
      </c>
      <c r="E10" s="342"/>
      <c r="F10" s="342"/>
      <c r="G10" s="342"/>
      <c r="H10" s="342"/>
      <c r="I10" s="9"/>
    </row>
    <row r="11" spans="1:14" x14ac:dyDescent="0.2">
      <c r="A11" s="7"/>
      <c r="B11" s="342" t="s">
        <v>523</v>
      </c>
      <c r="C11" s="342"/>
      <c r="D11" s="342" t="s">
        <v>390</v>
      </c>
      <c r="E11" s="342"/>
      <c r="F11" s="342"/>
      <c r="G11" s="342"/>
      <c r="H11" s="342"/>
      <c r="I11" s="9"/>
    </row>
    <row r="12" spans="1:14" s="245" customFormat="1" x14ac:dyDescent="0.2">
      <c r="A12" s="7"/>
      <c r="B12" s="342" t="s">
        <v>436</v>
      </c>
      <c r="C12" s="342"/>
      <c r="D12" s="342" t="s">
        <v>449</v>
      </c>
      <c r="E12" s="342"/>
      <c r="F12" s="342"/>
      <c r="G12" s="342"/>
      <c r="H12" s="342"/>
      <c r="I12" s="9"/>
    </row>
    <row r="13" spans="1:14" s="245" customFormat="1" x14ac:dyDescent="0.2">
      <c r="A13" s="7"/>
      <c r="B13" s="342" t="s">
        <v>466</v>
      </c>
      <c r="C13" s="342"/>
      <c r="D13" s="342" t="s">
        <v>467</v>
      </c>
      <c r="E13" s="342"/>
      <c r="F13" s="342"/>
      <c r="G13" s="342"/>
      <c r="H13" s="342"/>
      <c r="I13" s="9"/>
    </row>
    <row r="14" spans="1:14" s="245" customFormat="1" x14ac:dyDescent="0.2">
      <c r="A14" s="7"/>
      <c r="B14" s="342" t="s">
        <v>610</v>
      </c>
      <c r="C14" s="342"/>
      <c r="D14" s="342" t="s">
        <v>611</v>
      </c>
      <c r="E14" s="342"/>
      <c r="F14" s="342"/>
      <c r="G14" s="342"/>
      <c r="H14" s="342"/>
      <c r="I14" s="9"/>
    </row>
    <row r="15" spans="1:14" s="245" customFormat="1" x14ac:dyDescent="0.2">
      <c r="A15" s="7"/>
      <c r="B15" s="347" t="s">
        <v>485</v>
      </c>
      <c r="C15" s="347"/>
      <c r="D15" s="347" t="s">
        <v>521</v>
      </c>
      <c r="E15" s="347"/>
      <c r="F15" s="347"/>
      <c r="G15" s="347"/>
      <c r="H15" s="347"/>
      <c r="I15" s="9"/>
    </row>
    <row r="16" spans="1:14" s="245" customFormat="1" x14ac:dyDescent="0.2">
      <c r="A16" s="7"/>
      <c r="B16" s="347" t="s">
        <v>527</v>
      </c>
      <c r="C16" s="347"/>
      <c r="D16" s="347" t="s">
        <v>528</v>
      </c>
      <c r="E16" s="347"/>
      <c r="F16" s="347"/>
      <c r="G16" s="347"/>
      <c r="H16" s="347"/>
      <c r="I16" s="9"/>
    </row>
    <row r="17" spans="1:9" s="245" customFormat="1" x14ac:dyDescent="0.2">
      <c r="A17" s="7"/>
      <c r="B17" s="347" t="s">
        <v>486</v>
      </c>
      <c r="C17" s="347"/>
      <c r="D17" s="347" t="s">
        <v>487</v>
      </c>
      <c r="E17" s="347"/>
      <c r="F17" s="347"/>
      <c r="G17" s="347"/>
      <c r="H17" s="347"/>
      <c r="I17" s="9"/>
    </row>
    <row r="18" spans="1:9" s="245" customFormat="1" x14ac:dyDescent="0.2">
      <c r="A18" s="7"/>
      <c r="B18" s="347" t="s">
        <v>488</v>
      </c>
      <c r="C18" s="347"/>
      <c r="D18" s="347" t="s">
        <v>526</v>
      </c>
      <c r="E18" s="347"/>
      <c r="F18" s="347"/>
      <c r="G18" s="347"/>
      <c r="H18" s="347"/>
      <c r="I18" s="9"/>
    </row>
    <row r="19" spans="1:9" s="245" customFormat="1" x14ac:dyDescent="0.2">
      <c r="A19" s="7"/>
      <c r="B19" s="343" t="s">
        <v>385</v>
      </c>
      <c r="C19" s="343"/>
      <c r="D19" s="343" t="s">
        <v>428</v>
      </c>
      <c r="E19" s="343"/>
      <c r="F19" s="343"/>
      <c r="G19" s="343"/>
      <c r="H19" s="343"/>
      <c r="I19" s="9"/>
    </row>
    <row r="20" spans="1:9" x14ac:dyDescent="0.2">
      <c r="A20" s="7"/>
      <c r="B20" s="343" t="s">
        <v>386</v>
      </c>
      <c r="C20" s="343"/>
      <c r="D20" s="343" t="s">
        <v>424</v>
      </c>
      <c r="E20" s="343"/>
      <c r="F20" s="343"/>
      <c r="G20" s="343"/>
      <c r="H20" s="343"/>
      <c r="I20" s="9"/>
    </row>
    <row r="21" spans="1:9" s="245" customFormat="1" x14ac:dyDescent="0.2">
      <c r="A21" s="7"/>
      <c r="B21" s="344" t="s">
        <v>465</v>
      </c>
      <c r="C21" s="344"/>
      <c r="D21" s="344" t="s">
        <v>463</v>
      </c>
      <c r="E21" s="344"/>
      <c r="F21" s="344"/>
      <c r="G21" s="344"/>
      <c r="H21" s="344"/>
      <c r="I21" s="9"/>
    </row>
    <row r="22" spans="1:9" s="245" customFormat="1" x14ac:dyDescent="0.2">
      <c r="A22" s="7"/>
      <c r="B22" s="344" t="s">
        <v>517</v>
      </c>
      <c r="C22" s="344"/>
      <c r="D22" s="344" t="s">
        <v>516</v>
      </c>
      <c r="E22" s="344"/>
      <c r="F22" s="344"/>
      <c r="G22" s="344"/>
      <c r="H22" s="344"/>
      <c r="I22" s="9"/>
    </row>
    <row r="23" spans="1:9" s="245" customFormat="1" x14ac:dyDescent="0.2">
      <c r="A23" s="7"/>
      <c r="B23" s="344" t="s">
        <v>604</v>
      </c>
      <c r="C23" s="344"/>
      <c r="D23" s="344" t="s">
        <v>605</v>
      </c>
      <c r="E23" s="344"/>
      <c r="F23" s="344"/>
      <c r="G23" s="344"/>
      <c r="H23" s="344"/>
      <c r="I23" s="9"/>
    </row>
    <row r="24" spans="1:9" x14ac:dyDescent="0.2">
      <c r="A24" s="7"/>
      <c r="B24" s="8"/>
      <c r="C24" s="8"/>
      <c r="D24" s="8"/>
      <c r="E24" s="8"/>
      <c r="F24" s="8"/>
      <c r="G24" s="8"/>
      <c r="H24" s="8"/>
      <c r="I24" s="9"/>
    </row>
    <row r="25" spans="1:9" ht="39.75" customHeight="1" x14ac:dyDescent="0.2">
      <c r="A25" s="7"/>
      <c r="B25" s="340" t="s">
        <v>391</v>
      </c>
      <c r="C25" s="340"/>
      <c r="D25" s="340"/>
      <c r="E25" s="340"/>
      <c r="F25" s="340"/>
      <c r="G25" s="340"/>
      <c r="H25" s="340"/>
      <c r="I25" s="341"/>
    </row>
    <row r="26" spans="1:9" ht="15.75" customHeight="1" x14ac:dyDescent="0.2">
      <c r="A26" s="7"/>
      <c r="B26" s="8"/>
      <c r="C26" s="8"/>
      <c r="D26" s="8"/>
      <c r="E26" s="8"/>
      <c r="F26" s="8"/>
      <c r="G26" s="8"/>
      <c r="H26" s="8"/>
      <c r="I26" s="9"/>
    </row>
    <row r="27" spans="1:9" x14ac:dyDescent="0.2">
      <c r="A27" s="7"/>
      <c r="B27" s="248" t="s">
        <v>392</v>
      </c>
      <c r="C27" s="343" t="s">
        <v>1</v>
      </c>
      <c r="D27" s="343"/>
      <c r="E27" s="343"/>
      <c r="F27" s="343"/>
      <c r="G27" s="343"/>
      <c r="H27" s="343"/>
      <c r="I27" s="9"/>
    </row>
    <row r="28" spans="1:9" x14ac:dyDescent="0.2">
      <c r="A28" s="7"/>
      <c r="B28" s="248" t="s">
        <v>393</v>
      </c>
      <c r="C28" s="343" t="s">
        <v>13</v>
      </c>
      <c r="D28" s="343"/>
      <c r="E28" s="343"/>
      <c r="F28" s="343"/>
      <c r="G28" s="343"/>
      <c r="H28" s="343"/>
      <c r="I28" s="9"/>
    </row>
    <row r="29" spans="1:9" x14ac:dyDescent="0.2">
      <c r="A29" s="7"/>
      <c r="B29" s="248" t="s">
        <v>394</v>
      </c>
      <c r="C29" s="343" t="s">
        <v>2</v>
      </c>
      <c r="D29" s="343"/>
      <c r="E29" s="343"/>
      <c r="F29" s="343"/>
      <c r="G29" s="343"/>
      <c r="H29" s="343"/>
      <c r="I29" s="9"/>
    </row>
    <row r="30" spans="1:9" x14ac:dyDescent="0.2">
      <c r="A30" s="7"/>
      <c r="B30" s="248" t="s">
        <v>395</v>
      </c>
      <c r="C30" s="343" t="s">
        <v>3</v>
      </c>
      <c r="D30" s="343"/>
      <c r="E30" s="343"/>
      <c r="F30" s="343"/>
      <c r="G30" s="343"/>
      <c r="H30" s="343"/>
      <c r="I30" s="9"/>
    </row>
    <row r="31" spans="1:9" x14ac:dyDescent="0.2">
      <c r="A31" s="7"/>
      <c r="B31" s="248" t="s">
        <v>396</v>
      </c>
      <c r="C31" s="343" t="s">
        <v>425</v>
      </c>
      <c r="D31" s="343"/>
      <c r="E31" s="343"/>
      <c r="F31" s="343"/>
      <c r="G31" s="343"/>
      <c r="H31" s="343"/>
      <c r="I31" s="9"/>
    </row>
    <row r="32" spans="1:9" x14ac:dyDescent="0.2">
      <c r="A32" s="7"/>
      <c r="B32" s="248" t="s">
        <v>397</v>
      </c>
      <c r="C32" s="343" t="s">
        <v>426</v>
      </c>
      <c r="D32" s="343"/>
      <c r="E32" s="343"/>
      <c r="F32" s="343"/>
      <c r="G32" s="343"/>
      <c r="H32" s="343"/>
      <c r="I32" s="9"/>
    </row>
    <row r="33" spans="1:9" x14ac:dyDescent="0.2">
      <c r="A33" s="7"/>
      <c r="B33" s="248" t="s">
        <v>398</v>
      </c>
      <c r="C33" s="343" t="s">
        <v>520</v>
      </c>
      <c r="D33" s="343"/>
      <c r="E33" s="343"/>
      <c r="F33" s="343"/>
      <c r="G33" s="343"/>
      <c r="H33" s="343"/>
      <c r="I33" s="9"/>
    </row>
    <row r="34" spans="1:9" x14ac:dyDescent="0.2">
      <c r="A34" s="7"/>
      <c r="B34" s="290" t="s">
        <v>399</v>
      </c>
      <c r="C34" s="343" t="s">
        <v>612</v>
      </c>
      <c r="D34" s="343"/>
      <c r="E34" s="343"/>
      <c r="F34" s="343"/>
      <c r="G34" s="343"/>
      <c r="H34" s="343"/>
      <c r="I34" s="9"/>
    </row>
    <row r="35" spans="1:9" s="245" customFormat="1" x14ac:dyDescent="0.2">
      <c r="A35" s="7"/>
      <c r="B35" s="290" t="s">
        <v>613</v>
      </c>
      <c r="C35" s="343" t="s">
        <v>614</v>
      </c>
      <c r="D35" s="343"/>
      <c r="E35" s="343"/>
      <c r="F35" s="343"/>
      <c r="G35" s="343"/>
      <c r="H35" s="343"/>
      <c r="I35" s="9"/>
    </row>
    <row r="36" spans="1:9" x14ac:dyDescent="0.2">
      <c r="A36" s="7"/>
      <c r="B36" s="248" t="s">
        <v>400</v>
      </c>
      <c r="C36" s="343" t="s">
        <v>522</v>
      </c>
      <c r="D36" s="343"/>
      <c r="E36" s="343"/>
      <c r="F36" s="343"/>
      <c r="G36" s="343"/>
      <c r="H36" s="343"/>
      <c r="I36" s="9"/>
    </row>
    <row r="37" spans="1:9" x14ac:dyDescent="0.2">
      <c r="A37" s="7"/>
      <c r="B37" s="248" t="s">
        <v>401</v>
      </c>
      <c r="C37" s="343" t="s">
        <v>468</v>
      </c>
      <c r="D37" s="343"/>
      <c r="E37" s="343"/>
      <c r="F37" s="343"/>
      <c r="G37" s="343"/>
      <c r="H37" s="343"/>
      <c r="I37" s="9"/>
    </row>
    <row r="38" spans="1:9" x14ac:dyDescent="0.2">
      <c r="A38" s="7"/>
      <c r="B38" s="248" t="s">
        <v>402</v>
      </c>
      <c r="C38" s="343" t="s">
        <v>443</v>
      </c>
      <c r="D38" s="343"/>
      <c r="E38" s="343"/>
      <c r="F38" s="343"/>
      <c r="G38" s="343"/>
      <c r="H38" s="343"/>
      <c r="I38" s="9"/>
    </row>
    <row r="39" spans="1:9" x14ac:dyDescent="0.2">
      <c r="A39" s="7"/>
      <c r="B39" s="248" t="s">
        <v>403</v>
      </c>
      <c r="C39" s="343" t="s">
        <v>8</v>
      </c>
      <c r="D39" s="343"/>
      <c r="E39" s="343"/>
      <c r="F39" s="343"/>
      <c r="G39" s="343"/>
      <c r="H39" s="343"/>
      <c r="I39" s="9"/>
    </row>
    <row r="40" spans="1:9" x14ac:dyDescent="0.2">
      <c r="A40" s="7"/>
      <c r="B40" s="248" t="s">
        <v>404</v>
      </c>
      <c r="C40" s="345" t="s">
        <v>464</v>
      </c>
      <c r="D40" s="345"/>
      <c r="E40" s="345"/>
      <c r="F40" s="345"/>
      <c r="G40" s="345"/>
      <c r="H40" s="345"/>
      <c r="I40" s="9"/>
    </row>
    <row r="41" spans="1:9" x14ac:dyDescent="0.2">
      <c r="A41" s="7"/>
      <c r="B41" s="248" t="s">
        <v>405</v>
      </c>
      <c r="C41" s="343" t="s">
        <v>9</v>
      </c>
      <c r="D41" s="343"/>
      <c r="E41" s="343"/>
      <c r="F41" s="343"/>
      <c r="G41" s="343"/>
      <c r="H41" s="343"/>
      <c r="I41" s="9"/>
    </row>
    <row r="42" spans="1:9" s="245" customFormat="1" x14ac:dyDescent="0.2">
      <c r="A42" s="7"/>
      <c r="B42" s="248" t="s">
        <v>518</v>
      </c>
      <c r="C42" s="343" t="s">
        <v>593</v>
      </c>
      <c r="D42" s="343"/>
      <c r="E42" s="343"/>
      <c r="F42" s="343"/>
      <c r="G42" s="343"/>
      <c r="H42" s="343"/>
      <c r="I42" s="9"/>
    </row>
    <row r="43" spans="1:9" s="245" customFormat="1" ht="16" thickBot="1" x14ac:dyDescent="0.25">
      <c r="A43" s="10"/>
      <c r="B43" s="286" t="s">
        <v>519</v>
      </c>
      <c r="C43" s="346" t="s">
        <v>592</v>
      </c>
      <c r="D43" s="346"/>
      <c r="E43" s="346"/>
      <c r="F43" s="346"/>
      <c r="G43" s="346"/>
      <c r="H43" s="346"/>
      <c r="I43" s="12"/>
    </row>
  </sheetData>
  <mergeCells count="51">
    <mergeCell ref="B14:C14"/>
    <mergeCell ref="D14:H14"/>
    <mergeCell ref="C35:H35"/>
    <mergeCell ref="C27:H27"/>
    <mergeCell ref="C28:H28"/>
    <mergeCell ref="B22:C22"/>
    <mergeCell ref="D22:H22"/>
    <mergeCell ref="C42:H42"/>
    <mergeCell ref="C43:H43"/>
    <mergeCell ref="D15:H15"/>
    <mergeCell ref="B12:C12"/>
    <mergeCell ref="D12:H12"/>
    <mergeCell ref="B21:C21"/>
    <mergeCell ref="D21:H21"/>
    <mergeCell ref="B17:C17"/>
    <mergeCell ref="D17:H17"/>
    <mergeCell ref="B18:C18"/>
    <mergeCell ref="D18:H18"/>
    <mergeCell ref="D19:H19"/>
    <mergeCell ref="D13:H13"/>
    <mergeCell ref="B15:C15"/>
    <mergeCell ref="B16:C16"/>
    <mergeCell ref="D16:H16"/>
    <mergeCell ref="C41:H41"/>
    <mergeCell ref="C29:H29"/>
    <mergeCell ref="C30:H30"/>
    <mergeCell ref="C31:H31"/>
    <mergeCell ref="C32:H32"/>
    <mergeCell ref="C33:H33"/>
    <mergeCell ref="C34:H34"/>
    <mergeCell ref="C36:H36"/>
    <mergeCell ref="C37:H37"/>
    <mergeCell ref="C38:H38"/>
    <mergeCell ref="C39:H39"/>
    <mergeCell ref="C40:H40"/>
    <mergeCell ref="B6:I6"/>
    <mergeCell ref="B25:I25"/>
    <mergeCell ref="B8:C8"/>
    <mergeCell ref="B9:C9"/>
    <mergeCell ref="B10:C10"/>
    <mergeCell ref="B11:C11"/>
    <mergeCell ref="B20:C20"/>
    <mergeCell ref="D20:H20"/>
    <mergeCell ref="D8:H8"/>
    <mergeCell ref="D9:H9"/>
    <mergeCell ref="D10:H10"/>
    <mergeCell ref="D11:H11"/>
    <mergeCell ref="B19:C19"/>
    <mergeCell ref="B13:C13"/>
    <mergeCell ref="B23:C23"/>
    <mergeCell ref="D23:H2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heetViews>
  <sheetFormatPr baseColWidth="10" defaultColWidth="8.83203125" defaultRowHeight="15" x14ac:dyDescent="0.2"/>
  <cols>
    <col min="2" max="2" width="12.5" customWidth="1"/>
    <col min="3" max="3" width="18.5" customWidth="1"/>
    <col min="4" max="4" width="29.33203125" customWidth="1"/>
    <col min="5" max="5" width="11" customWidth="1"/>
    <col min="9" max="9" width="11" customWidth="1"/>
  </cols>
  <sheetData>
    <row r="1" spans="1:14" x14ac:dyDescent="0.2">
      <c r="A1" s="4"/>
      <c r="B1" s="5"/>
      <c r="C1" s="5"/>
      <c r="D1" s="5"/>
      <c r="E1" s="5"/>
      <c r="F1" s="5"/>
      <c r="G1" s="5"/>
      <c r="H1" s="5"/>
      <c r="I1" s="6"/>
    </row>
    <row r="2" spans="1:14" s="245" customFormat="1" ht="21" x14ac:dyDescent="0.25">
      <c r="A2" s="44">
        <v>17</v>
      </c>
      <c r="B2" s="45" t="s">
        <v>619</v>
      </c>
      <c r="C2" s="8"/>
      <c r="D2" s="8"/>
      <c r="E2" s="8"/>
      <c r="F2" s="8"/>
      <c r="G2" s="8"/>
      <c r="H2" s="8"/>
      <c r="I2" s="9"/>
      <c r="J2" s="8"/>
      <c r="K2" s="8"/>
      <c r="L2" s="8"/>
      <c r="M2" s="8"/>
      <c r="N2" s="8"/>
    </row>
    <row r="3" spans="1:14" ht="19" x14ac:dyDescent="0.2">
      <c r="A3" s="7"/>
      <c r="B3" s="288"/>
      <c r="C3" s="8"/>
      <c r="D3" s="8"/>
      <c r="E3" s="8"/>
      <c r="F3" s="8"/>
      <c r="G3" s="8"/>
      <c r="H3" s="8"/>
      <c r="I3" s="9"/>
    </row>
    <row r="4" spans="1:14" ht="16" thickBot="1" x14ac:dyDescent="0.25">
      <c r="A4" s="101"/>
      <c r="B4" s="102"/>
      <c r="C4" s="102"/>
      <c r="D4" s="102"/>
      <c r="E4" s="102"/>
      <c r="F4" s="102"/>
      <c r="G4" s="102"/>
      <c r="H4" s="8"/>
      <c r="I4" s="9"/>
    </row>
    <row r="5" spans="1:14" ht="16" thickBot="1" x14ac:dyDescent="0.25">
      <c r="A5" s="101"/>
      <c r="B5" s="29" t="s">
        <v>31</v>
      </c>
      <c r="C5" s="30"/>
      <c r="D5" s="26" t="s">
        <v>34</v>
      </c>
      <c r="E5" s="31"/>
      <c r="F5" s="102"/>
      <c r="G5" s="102"/>
      <c r="H5" s="8"/>
      <c r="I5" s="9"/>
    </row>
    <row r="6" spans="1:14" ht="16" thickBot="1" x14ac:dyDescent="0.25">
      <c r="A6" s="101"/>
      <c r="B6" s="32"/>
      <c r="C6" s="33"/>
      <c r="D6" s="33"/>
      <c r="E6" s="34"/>
      <c r="F6" s="102"/>
      <c r="G6" s="102"/>
      <c r="H6" s="8"/>
      <c r="I6" s="9"/>
    </row>
    <row r="7" spans="1:14" ht="16" thickBot="1" x14ac:dyDescent="0.25">
      <c r="A7" s="101"/>
      <c r="B7" s="35" t="s">
        <v>84</v>
      </c>
      <c r="C7" s="36"/>
      <c r="D7" s="139" t="s">
        <v>75</v>
      </c>
      <c r="E7" s="34"/>
      <c r="F7" s="102"/>
      <c r="G7" s="102"/>
      <c r="H7" s="8"/>
      <c r="I7" s="9"/>
    </row>
    <row r="8" spans="1:14" x14ac:dyDescent="0.2">
      <c r="A8" s="101"/>
      <c r="B8" s="64" t="s">
        <v>609</v>
      </c>
      <c r="C8" s="33"/>
      <c r="D8" s="33"/>
      <c r="E8" s="34"/>
      <c r="F8" s="102"/>
      <c r="G8" s="102"/>
      <c r="H8" s="8"/>
      <c r="I8" s="9"/>
    </row>
    <row r="9" spans="1:14" x14ac:dyDescent="0.2">
      <c r="A9" s="101"/>
      <c r="B9" s="32"/>
      <c r="C9" s="33"/>
      <c r="D9" s="33"/>
      <c r="E9" s="37" t="s">
        <v>83</v>
      </c>
      <c r="F9" s="102"/>
      <c r="G9" s="102"/>
      <c r="H9" s="8"/>
      <c r="I9" s="9"/>
    </row>
    <row r="10" spans="1:14" ht="16" thickBot="1" x14ac:dyDescent="0.25">
      <c r="A10" s="101"/>
      <c r="B10" s="643" t="s">
        <v>626</v>
      </c>
      <c r="C10" s="644"/>
      <c r="D10" s="645"/>
      <c r="E10" s="289" t="s">
        <v>75</v>
      </c>
      <c r="F10" s="102"/>
      <c r="G10" s="102"/>
      <c r="H10" s="8"/>
      <c r="I10" s="9"/>
    </row>
    <row r="11" spans="1:14" x14ac:dyDescent="0.2">
      <c r="A11" s="101"/>
      <c r="B11" s="102"/>
      <c r="C11" s="102"/>
      <c r="D11" s="102"/>
      <c r="E11" s="102"/>
      <c r="F11" s="102"/>
      <c r="G11" s="102"/>
      <c r="H11" s="8"/>
      <c r="I11" s="9"/>
    </row>
    <row r="12" spans="1:14" x14ac:dyDescent="0.2">
      <c r="A12" s="101"/>
      <c r="B12" s="102"/>
      <c r="C12" s="102"/>
      <c r="D12" s="102"/>
      <c r="E12" s="102"/>
      <c r="F12" s="102"/>
      <c r="G12" s="102"/>
      <c r="H12" s="8"/>
      <c r="I12" s="9"/>
    </row>
    <row r="13" spans="1:14" ht="16" x14ac:dyDescent="0.2">
      <c r="A13" s="50" t="s">
        <v>608</v>
      </c>
      <c r="B13" s="102"/>
      <c r="C13" s="102"/>
      <c r="D13" s="102"/>
      <c r="E13" s="102"/>
      <c r="F13" s="102"/>
      <c r="G13" s="102"/>
      <c r="H13" s="8"/>
      <c r="I13" s="9"/>
    </row>
    <row r="14" spans="1:14" x14ac:dyDescent="0.2">
      <c r="A14" s="7"/>
      <c r="B14" s="8"/>
      <c r="C14" s="8"/>
      <c r="D14" s="8"/>
      <c r="E14" s="8"/>
      <c r="F14" s="8"/>
      <c r="G14" s="8"/>
      <c r="H14" s="8"/>
      <c r="I14" s="9"/>
    </row>
    <row r="15" spans="1:14" ht="49.5" customHeight="1" x14ac:dyDescent="0.2">
      <c r="A15" s="51">
        <v>1</v>
      </c>
      <c r="B15" s="348" t="s">
        <v>615</v>
      </c>
      <c r="C15" s="348"/>
      <c r="D15" s="348"/>
      <c r="E15" s="348"/>
      <c r="F15" s="348"/>
      <c r="G15" s="348"/>
      <c r="H15" s="348"/>
      <c r="I15" s="349"/>
    </row>
    <row r="16" spans="1:14" x14ac:dyDescent="0.2">
      <c r="A16" s="7"/>
      <c r="B16" s="8"/>
      <c r="C16" s="8"/>
      <c r="D16" s="8"/>
      <c r="E16" s="8"/>
      <c r="F16" s="8"/>
      <c r="G16" s="8"/>
      <c r="H16" s="8"/>
      <c r="I16" s="9"/>
    </row>
    <row r="17" spans="1:9" x14ac:dyDescent="0.2">
      <c r="A17" s="7"/>
      <c r="B17" s="374"/>
      <c r="C17" s="375"/>
      <c r="D17" s="375"/>
      <c r="E17" s="375"/>
      <c r="F17" s="375"/>
      <c r="G17" s="375"/>
      <c r="H17" s="375"/>
      <c r="I17" s="376"/>
    </row>
    <row r="18" spans="1:9" x14ac:dyDescent="0.2">
      <c r="A18" s="7"/>
      <c r="B18" s="377"/>
      <c r="C18" s="378"/>
      <c r="D18" s="378"/>
      <c r="E18" s="378"/>
      <c r="F18" s="378"/>
      <c r="G18" s="378"/>
      <c r="H18" s="378"/>
      <c r="I18" s="379"/>
    </row>
    <row r="19" spans="1:9" x14ac:dyDescent="0.2">
      <c r="A19" s="7"/>
      <c r="B19" s="377"/>
      <c r="C19" s="378"/>
      <c r="D19" s="378"/>
      <c r="E19" s="378"/>
      <c r="F19" s="378"/>
      <c r="G19" s="378"/>
      <c r="H19" s="378"/>
      <c r="I19" s="379"/>
    </row>
    <row r="20" spans="1:9" x14ac:dyDescent="0.2">
      <c r="A20" s="7"/>
      <c r="B20" s="377"/>
      <c r="C20" s="378"/>
      <c r="D20" s="378"/>
      <c r="E20" s="378"/>
      <c r="F20" s="378"/>
      <c r="G20" s="378"/>
      <c r="H20" s="378"/>
      <c r="I20" s="379"/>
    </row>
    <row r="21" spans="1:9" x14ac:dyDescent="0.2">
      <c r="A21" s="7"/>
      <c r="B21" s="377"/>
      <c r="C21" s="378"/>
      <c r="D21" s="378"/>
      <c r="E21" s="378"/>
      <c r="F21" s="378"/>
      <c r="G21" s="378"/>
      <c r="H21" s="378"/>
      <c r="I21" s="379"/>
    </row>
    <row r="22" spans="1:9" x14ac:dyDescent="0.2">
      <c r="A22" s="7"/>
      <c r="B22" s="377"/>
      <c r="C22" s="378"/>
      <c r="D22" s="378"/>
      <c r="E22" s="378"/>
      <c r="F22" s="378"/>
      <c r="G22" s="378"/>
      <c r="H22" s="378"/>
      <c r="I22" s="379"/>
    </row>
    <row r="23" spans="1:9" x14ac:dyDescent="0.2">
      <c r="A23" s="7"/>
      <c r="B23" s="377"/>
      <c r="C23" s="378"/>
      <c r="D23" s="378"/>
      <c r="E23" s="378"/>
      <c r="F23" s="378"/>
      <c r="G23" s="378"/>
      <c r="H23" s="378"/>
      <c r="I23" s="379"/>
    </row>
    <row r="24" spans="1:9" x14ac:dyDescent="0.2">
      <c r="A24" s="7"/>
      <c r="B24" s="377"/>
      <c r="C24" s="378"/>
      <c r="D24" s="378"/>
      <c r="E24" s="378"/>
      <c r="F24" s="378"/>
      <c r="G24" s="378"/>
      <c r="H24" s="378"/>
      <c r="I24" s="379"/>
    </row>
    <row r="25" spans="1:9" x14ac:dyDescent="0.2">
      <c r="A25" s="7"/>
      <c r="B25" s="377"/>
      <c r="C25" s="378"/>
      <c r="D25" s="378"/>
      <c r="E25" s="378"/>
      <c r="F25" s="378"/>
      <c r="G25" s="378"/>
      <c r="H25" s="378"/>
      <c r="I25" s="379"/>
    </row>
    <row r="26" spans="1:9" x14ac:dyDescent="0.2">
      <c r="A26" s="7"/>
      <c r="B26" s="377"/>
      <c r="C26" s="378"/>
      <c r="D26" s="378"/>
      <c r="E26" s="378"/>
      <c r="F26" s="378"/>
      <c r="G26" s="378"/>
      <c r="H26" s="378"/>
      <c r="I26" s="379"/>
    </row>
    <row r="27" spans="1:9" x14ac:dyDescent="0.2">
      <c r="A27" s="7"/>
      <c r="B27" s="377"/>
      <c r="C27" s="378"/>
      <c r="D27" s="378"/>
      <c r="E27" s="378"/>
      <c r="F27" s="378"/>
      <c r="G27" s="378"/>
      <c r="H27" s="378"/>
      <c r="I27" s="379"/>
    </row>
    <row r="28" spans="1:9" x14ac:dyDescent="0.2">
      <c r="A28" s="7"/>
      <c r="B28" s="377"/>
      <c r="C28" s="378"/>
      <c r="D28" s="378"/>
      <c r="E28" s="378"/>
      <c r="F28" s="378"/>
      <c r="G28" s="378"/>
      <c r="H28" s="378"/>
      <c r="I28" s="379"/>
    </row>
    <row r="29" spans="1:9" x14ac:dyDescent="0.2">
      <c r="A29" s="7"/>
      <c r="B29" s="377"/>
      <c r="C29" s="378"/>
      <c r="D29" s="378"/>
      <c r="E29" s="378"/>
      <c r="F29" s="378"/>
      <c r="G29" s="378"/>
      <c r="H29" s="378"/>
      <c r="I29" s="379"/>
    </row>
    <row r="30" spans="1:9" x14ac:dyDescent="0.2">
      <c r="A30" s="7"/>
      <c r="B30" s="380"/>
      <c r="C30" s="381"/>
      <c r="D30" s="381"/>
      <c r="E30" s="381"/>
      <c r="F30" s="381"/>
      <c r="G30" s="381"/>
      <c r="H30" s="381"/>
      <c r="I30" s="382"/>
    </row>
    <row r="31" spans="1:9" s="8" customFormat="1" ht="16" thickBot="1" x14ac:dyDescent="0.25">
      <c r="A31" s="10"/>
      <c r="B31" s="11"/>
      <c r="C31" s="11"/>
      <c r="D31" s="11"/>
      <c r="E31" s="11"/>
      <c r="F31" s="11"/>
      <c r="G31" s="11"/>
      <c r="H31" s="11"/>
      <c r="I31" s="12"/>
    </row>
    <row r="32" spans="1:9" s="8" customFormat="1" x14ac:dyDescent="0.2"/>
    <row r="33" s="8" customFormat="1" x14ac:dyDescent="0.2"/>
    <row r="34" s="8" customFormat="1" x14ac:dyDescent="0.2"/>
    <row r="35" s="8" customFormat="1" x14ac:dyDescent="0.2"/>
    <row r="36" s="8" customFormat="1" x14ac:dyDescent="0.2"/>
    <row r="37" s="8" customFormat="1" x14ac:dyDescent="0.2"/>
    <row r="38" s="8" customFormat="1" x14ac:dyDescent="0.2"/>
    <row r="39" s="8" customFormat="1" x14ac:dyDescent="0.2"/>
    <row r="40" s="8" customFormat="1" x14ac:dyDescent="0.2"/>
    <row r="41" s="8" customFormat="1" x14ac:dyDescent="0.2"/>
    <row r="42" s="8" customFormat="1" x14ac:dyDescent="0.2"/>
    <row r="43" s="8" customFormat="1" x14ac:dyDescent="0.2"/>
    <row r="44" s="8" customFormat="1" x14ac:dyDescent="0.2"/>
    <row r="45" s="8" customFormat="1" x14ac:dyDescent="0.2"/>
    <row r="46" s="8" customFormat="1" x14ac:dyDescent="0.2"/>
    <row r="47" s="8" customFormat="1" x14ac:dyDescent="0.2"/>
    <row r="48" s="8" customFormat="1" x14ac:dyDescent="0.2"/>
    <row r="49" s="8" customFormat="1" x14ac:dyDescent="0.2"/>
    <row r="50" s="8" customFormat="1" x14ac:dyDescent="0.2"/>
    <row r="51" s="8" customFormat="1" x14ac:dyDescent="0.2"/>
  </sheetData>
  <mergeCells count="3">
    <mergeCell ref="B10:D10"/>
    <mergeCell ref="B15:I15"/>
    <mergeCell ref="B17:I30"/>
  </mergeCells>
  <pageMargins left="0.7" right="0.7" top="0.75" bottom="0.7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B10" sqref="B10:D10"/>
    </sheetView>
  </sheetViews>
  <sheetFormatPr baseColWidth="10" defaultColWidth="8.83203125" defaultRowHeight="15" x14ac:dyDescent="0.2"/>
  <cols>
    <col min="1" max="1" width="4.5" customWidth="1"/>
    <col min="13" max="13" width="16.83203125" customWidth="1"/>
  </cols>
  <sheetData>
    <row r="1" spans="1:13" x14ac:dyDescent="0.2">
      <c r="A1" s="4"/>
      <c r="B1" s="5"/>
      <c r="C1" s="5"/>
      <c r="D1" s="5"/>
      <c r="E1" s="5"/>
      <c r="F1" s="5"/>
      <c r="G1" s="5"/>
      <c r="H1" s="5"/>
      <c r="I1" s="5"/>
      <c r="J1" s="5"/>
      <c r="K1" s="5"/>
      <c r="L1" s="5"/>
      <c r="M1" s="6"/>
    </row>
    <row r="2" spans="1:13" ht="21" x14ac:dyDescent="0.25">
      <c r="A2" s="44">
        <v>18</v>
      </c>
      <c r="B2" s="45" t="s">
        <v>98</v>
      </c>
      <c r="C2" s="8"/>
      <c r="D2" s="8"/>
      <c r="E2" s="8"/>
      <c r="F2" s="8"/>
      <c r="G2" s="8"/>
      <c r="H2" s="8"/>
      <c r="I2" s="8"/>
      <c r="J2" s="8"/>
      <c r="K2" s="8"/>
      <c r="L2" s="8"/>
      <c r="M2" s="9"/>
    </row>
    <row r="3" spans="1:13" x14ac:dyDescent="0.2">
      <c r="A3" s="7"/>
      <c r="B3" s="8"/>
      <c r="C3" s="8"/>
      <c r="D3" s="8"/>
      <c r="E3" s="8"/>
      <c r="F3" s="8"/>
      <c r="G3" s="8"/>
      <c r="H3" s="8"/>
      <c r="I3" s="8"/>
      <c r="J3" s="8"/>
      <c r="K3" s="8"/>
      <c r="L3" s="8"/>
      <c r="M3" s="9"/>
    </row>
    <row r="4" spans="1:13" s="245" customFormat="1" ht="19" x14ac:dyDescent="0.25">
      <c r="A4" s="7"/>
      <c r="B4" s="179" t="s">
        <v>524</v>
      </c>
      <c r="C4" s="8"/>
      <c r="D4" s="8"/>
      <c r="E4" s="8"/>
      <c r="F4" s="8"/>
      <c r="G4" s="8"/>
      <c r="H4" s="8"/>
      <c r="I4" s="8"/>
      <c r="J4" s="8"/>
      <c r="K4" s="8"/>
      <c r="L4" s="8"/>
      <c r="M4" s="9"/>
    </row>
    <row r="5" spans="1:13" s="245" customFormat="1" x14ac:dyDescent="0.2">
      <c r="A5" s="7"/>
      <c r="B5" s="8"/>
      <c r="C5" s="8"/>
      <c r="D5" s="8"/>
      <c r="E5" s="8"/>
      <c r="F5" s="8"/>
      <c r="G5" s="8"/>
      <c r="H5" s="8"/>
      <c r="I5" s="8"/>
      <c r="J5" s="8"/>
      <c r="K5" s="8"/>
      <c r="L5" s="8"/>
      <c r="M5" s="9"/>
    </row>
    <row r="6" spans="1:13" s="245" customFormat="1" ht="27.75" customHeight="1" x14ac:dyDescent="0.2">
      <c r="A6" s="7"/>
      <c r="B6" s="485" t="s">
        <v>532</v>
      </c>
      <c r="C6" s="485"/>
      <c r="D6" s="485"/>
      <c r="E6" s="485" t="s">
        <v>533</v>
      </c>
      <c r="F6" s="485"/>
      <c r="G6" s="485"/>
      <c r="H6" s="485"/>
      <c r="I6" s="485" t="s">
        <v>534</v>
      </c>
      <c r="J6" s="485"/>
      <c r="K6" s="485"/>
      <c r="L6" s="485"/>
      <c r="M6" s="486"/>
    </row>
    <row r="7" spans="1:13" s="245" customFormat="1" ht="29.25" customHeight="1" x14ac:dyDescent="0.2">
      <c r="A7" s="282">
        <v>1</v>
      </c>
      <c r="B7" s="343" t="s">
        <v>555</v>
      </c>
      <c r="C7" s="343"/>
      <c r="D7" s="343"/>
      <c r="E7" s="343" t="s">
        <v>569</v>
      </c>
      <c r="F7" s="343"/>
      <c r="G7" s="343"/>
      <c r="H7" s="343"/>
      <c r="I7" s="343" t="s">
        <v>556</v>
      </c>
      <c r="J7" s="343"/>
      <c r="K7" s="343"/>
      <c r="L7" s="343"/>
      <c r="M7" s="646"/>
    </row>
    <row r="8" spans="1:13" s="245" customFormat="1" ht="45.75" customHeight="1" x14ac:dyDescent="0.2">
      <c r="A8" s="282">
        <v>2</v>
      </c>
      <c r="B8" s="344" t="s">
        <v>559</v>
      </c>
      <c r="C8" s="344"/>
      <c r="D8" s="344"/>
      <c r="E8" s="343" t="s">
        <v>570</v>
      </c>
      <c r="F8" s="343"/>
      <c r="G8" s="343"/>
      <c r="H8" s="343"/>
      <c r="I8" s="343" t="s">
        <v>560</v>
      </c>
      <c r="J8" s="343"/>
      <c r="K8" s="343"/>
      <c r="L8" s="343"/>
      <c r="M8" s="646"/>
    </row>
    <row r="9" spans="1:13" s="245" customFormat="1" ht="45.75" customHeight="1" x14ac:dyDescent="0.2">
      <c r="A9" s="282">
        <v>3</v>
      </c>
      <c r="B9" s="344" t="s">
        <v>546</v>
      </c>
      <c r="C9" s="344"/>
      <c r="D9" s="344"/>
      <c r="E9" s="649" t="s">
        <v>545</v>
      </c>
      <c r="F9" s="649"/>
      <c r="G9" s="649"/>
      <c r="H9" s="649"/>
      <c r="I9" s="343" t="s">
        <v>557</v>
      </c>
      <c r="J9" s="343"/>
      <c r="K9" s="343"/>
      <c r="L9" s="343"/>
      <c r="M9" s="646"/>
    </row>
    <row r="10" spans="1:13" s="245" customFormat="1" ht="48" customHeight="1" x14ac:dyDescent="0.2">
      <c r="A10" s="282">
        <v>4</v>
      </c>
      <c r="B10" s="344" t="s">
        <v>536</v>
      </c>
      <c r="C10" s="344"/>
      <c r="D10" s="344"/>
      <c r="E10" s="343" t="s">
        <v>571</v>
      </c>
      <c r="F10" s="343"/>
      <c r="G10" s="343"/>
      <c r="H10" s="343"/>
      <c r="I10" s="343" t="s">
        <v>558</v>
      </c>
      <c r="J10" s="343"/>
      <c r="K10" s="343"/>
      <c r="L10" s="343"/>
      <c r="M10" s="646"/>
    </row>
    <row r="11" spans="1:13" s="245" customFormat="1" ht="45" customHeight="1" x14ac:dyDescent="0.2">
      <c r="A11" s="282">
        <v>5</v>
      </c>
      <c r="B11" s="344" t="s">
        <v>561</v>
      </c>
      <c r="C11" s="344"/>
      <c r="D11" s="344"/>
      <c r="E11" s="647" t="s">
        <v>547</v>
      </c>
      <c r="F11" s="647"/>
      <c r="G11" s="647"/>
      <c r="H11" s="647"/>
      <c r="I11" s="343" t="s">
        <v>562</v>
      </c>
      <c r="J11" s="343"/>
      <c r="K11" s="343"/>
      <c r="L11" s="343"/>
      <c r="M11" s="646"/>
    </row>
    <row r="12" spans="1:13" s="245" customFormat="1" ht="153.75" customHeight="1" x14ac:dyDescent="0.2">
      <c r="A12" s="282">
        <v>6</v>
      </c>
      <c r="B12" s="344" t="s">
        <v>563</v>
      </c>
      <c r="C12" s="344"/>
      <c r="D12" s="344"/>
      <c r="E12" s="647" t="s">
        <v>624</v>
      </c>
      <c r="F12" s="647"/>
      <c r="G12" s="647"/>
      <c r="H12" s="647"/>
      <c r="I12" s="344" t="s">
        <v>627</v>
      </c>
      <c r="J12" s="344"/>
      <c r="K12" s="344"/>
      <c r="L12" s="344"/>
      <c r="M12" s="648"/>
    </row>
    <row r="13" spans="1:13" s="245" customFormat="1" ht="46.5" customHeight="1" x14ac:dyDescent="0.2">
      <c r="A13" s="282">
        <v>7</v>
      </c>
      <c r="B13" s="344" t="s">
        <v>566</v>
      </c>
      <c r="C13" s="344"/>
      <c r="D13" s="344"/>
      <c r="E13" s="647" t="s">
        <v>548</v>
      </c>
      <c r="F13" s="647"/>
      <c r="G13" s="647"/>
      <c r="H13" s="647"/>
      <c r="I13" s="344" t="s">
        <v>565</v>
      </c>
      <c r="J13" s="344"/>
      <c r="K13" s="344"/>
      <c r="L13" s="344"/>
      <c r="M13" s="648"/>
    </row>
    <row r="14" spans="1:13" s="245" customFormat="1" ht="49.5" customHeight="1" x14ac:dyDescent="0.2">
      <c r="A14" s="282">
        <v>8</v>
      </c>
      <c r="B14" s="344" t="s">
        <v>530</v>
      </c>
      <c r="C14" s="344"/>
      <c r="D14" s="344"/>
      <c r="E14" s="647" t="s">
        <v>548</v>
      </c>
      <c r="F14" s="647"/>
      <c r="G14" s="647"/>
      <c r="H14" s="647"/>
      <c r="I14" s="343" t="s">
        <v>567</v>
      </c>
      <c r="J14" s="343"/>
      <c r="K14" s="343"/>
      <c r="L14" s="343"/>
      <c r="M14" s="646"/>
    </row>
    <row r="15" spans="1:13" s="245" customFormat="1" ht="33" customHeight="1" x14ac:dyDescent="0.2">
      <c r="A15" s="282">
        <v>9</v>
      </c>
      <c r="B15" s="344" t="s">
        <v>552</v>
      </c>
      <c r="C15" s="344"/>
      <c r="D15" s="344"/>
      <c r="E15" s="647" t="s">
        <v>551</v>
      </c>
      <c r="F15" s="647"/>
      <c r="G15" s="647"/>
      <c r="H15" s="647"/>
      <c r="I15" s="343" t="s">
        <v>564</v>
      </c>
      <c r="J15" s="343"/>
      <c r="K15" s="343"/>
      <c r="L15" s="343"/>
      <c r="M15" s="646"/>
    </row>
    <row r="16" spans="1:13" s="245" customFormat="1" ht="31.5" customHeight="1" x14ac:dyDescent="0.2">
      <c r="A16" s="282">
        <v>10</v>
      </c>
      <c r="B16" s="344" t="s">
        <v>553</v>
      </c>
      <c r="C16" s="344"/>
      <c r="D16" s="344"/>
      <c r="E16" s="647" t="s">
        <v>549</v>
      </c>
      <c r="F16" s="647"/>
      <c r="G16" s="647"/>
      <c r="H16" s="647"/>
      <c r="I16" s="343"/>
      <c r="J16" s="343"/>
      <c r="K16" s="343"/>
      <c r="L16" s="343"/>
      <c r="M16" s="646"/>
    </row>
    <row r="17" spans="1:13" s="245" customFormat="1" ht="30" customHeight="1" x14ac:dyDescent="0.2">
      <c r="A17" s="282">
        <v>11</v>
      </c>
      <c r="B17" s="344" t="s">
        <v>554</v>
      </c>
      <c r="C17" s="344"/>
      <c r="D17" s="344"/>
      <c r="E17" s="647" t="s">
        <v>550</v>
      </c>
      <c r="F17" s="647"/>
      <c r="G17" s="647"/>
      <c r="H17" s="647"/>
      <c r="I17" s="343"/>
      <c r="J17" s="343"/>
      <c r="K17" s="343"/>
      <c r="L17" s="343"/>
      <c r="M17" s="646"/>
    </row>
    <row r="18" spans="1:13" s="245" customFormat="1" x14ac:dyDescent="0.2">
      <c r="A18" s="7"/>
      <c r="B18" s="128"/>
      <c r="C18" s="8"/>
      <c r="D18" s="8"/>
      <c r="E18" s="128"/>
      <c r="F18" s="8"/>
      <c r="G18" s="8"/>
      <c r="H18" s="8"/>
      <c r="I18" s="8"/>
      <c r="J18" s="8"/>
      <c r="K18" s="8"/>
      <c r="L18" s="8"/>
      <c r="M18" s="9"/>
    </row>
    <row r="19" spans="1:13" s="245" customFormat="1" ht="19" x14ac:dyDescent="0.25">
      <c r="A19" s="7"/>
      <c r="B19" s="179" t="s">
        <v>531</v>
      </c>
      <c r="C19" s="8"/>
      <c r="D19" s="8"/>
      <c r="E19" s="128"/>
      <c r="F19" s="8"/>
      <c r="G19" s="8"/>
      <c r="H19" s="8"/>
      <c r="I19" s="8"/>
      <c r="J19" s="8"/>
      <c r="K19" s="8"/>
      <c r="L19" s="8"/>
      <c r="M19" s="9"/>
    </row>
    <row r="20" spans="1:13" s="245" customFormat="1" x14ac:dyDescent="0.2">
      <c r="A20" s="7"/>
      <c r="B20" s="128"/>
      <c r="C20" s="8"/>
      <c r="D20" s="8"/>
      <c r="E20" s="128"/>
      <c r="F20" s="8"/>
      <c r="G20" s="8"/>
      <c r="H20" s="8"/>
      <c r="I20" s="8"/>
      <c r="J20" s="8"/>
      <c r="K20" s="8"/>
      <c r="L20" s="8"/>
      <c r="M20" s="9"/>
    </row>
    <row r="21" spans="1:13" s="245" customFormat="1" ht="25.5" customHeight="1" x14ac:dyDescent="0.2">
      <c r="A21" s="7"/>
      <c r="B21" s="485" t="s">
        <v>532</v>
      </c>
      <c r="C21" s="485"/>
      <c r="D21" s="485"/>
      <c r="E21" s="485" t="s">
        <v>533</v>
      </c>
      <c r="F21" s="485"/>
      <c r="G21" s="485"/>
      <c r="H21" s="485"/>
      <c r="I21" s="485" t="s">
        <v>534</v>
      </c>
      <c r="J21" s="485"/>
      <c r="K21" s="485"/>
      <c r="L21" s="485"/>
      <c r="M21" s="486"/>
    </row>
    <row r="22" spans="1:13" s="245" customFormat="1" ht="48" customHeight="1" x14ac:dyDescent="0.2">
      <c r="A22" s="282">
        <v>12</v>
      </c>
      <c r="B22" s="344" t="s">
        <v>585</v>
      </c>
      <c r="C22" s="344"/>
      <c r="D22" s="344"/>
      <c r="E22" s="647" t="s">
        <v>541</v>
      </c>
      <c r="F22" s="647"/>
      <c r="G22" s="647"/>
      <c r="H22" s="647"/>
      <c r="I22" s="343" t="s">
        <v>586</v>
      </c>
      <c r="J22" s="343"/>
      <c r="K22" s="343"/>
      <c r="L22" s="343"/>
      <c r="M22" s="646"/>
    </row>
    <row r="23" spans="1:13" s="245" customFormat="1" ht="81" customHeight="1" x14ac:dyDescent="0.2">
      <c r="A23" s="282">
        <v>13</v>
      </c>
      <c r="B23" s="344" t="s">
        <v>574</v>
      </c>
      <c r="C23" s="344"/>
      <c r="D23" s="344"/>
      <c r="E23" s="344" t="s">
        <v>587</v>
      </c>
      <c r="F23" s="344"/>
      <c r="G23" s="344"/>
      <c r="H23" s="344"/>
      <c r="I23" s="343" t="s">
        <v>573</v>
      </c>
      <c r="J23" s="343"/>
      <c r="K23" s="343"/>
      <c r="L23" s="343"/>
      <c r="M23" s="646"/>
    </row>
    <row r="24" spans="1:13" s="245" customFormat="1" ht="77.25" customHeight="1" x14ac:dyDescent="0.2">
      <c r="A24" s="282">
        <v>14</v>
      </c>
      <c r="B24" s="344" t="s">
        <v>584</v>
      </c>
      <c r="C24" s="344"/>
      <c r="D24" s="344"/>
      <c r="E24" s="344" t="s">
        <v>590</v>
      </c>
      <c r="F24" s="344"/>
      <c r="G24" s="344"/>
      <c r="H24" s="344"/>
      <c r="I24" s="343" t="s">
        <v>583</v>
      </c>
      <c r="J24" s="343"/>
      <c r="K24" s="343"/>
      <c r="L24" s="343"/>
      <c r="M24" s="646"/>
    </row>
    <row r="25" spans="1:13" s="245" customFormat="1" ht="64.5" customHeight="1" x14ac:dyDescent="0.2">
      <c r="A25" s="282">
        <v>15</v>
      </c>
      <c r="B25" s="344" t="s">
        <v>580</v>
      </c>
      <c r="C25" s="344"/>
      <c r="D25" s="344"/>
      <c r="E25" s="647" t="s">
        <v>579</v>
      </c>
      <c r="F25" s="344"/>
      <c r="G25" s="344"/>
      <c r="H25" s="344"/>
      <c r="I25" s="343" t="s">
        <v>582</v>
      </c>
      <c r="J25" s="343"/>
      <c r="K25" s="343"/>
      <c r="L25" s="343"/>
      <c r="M25" s="646"/>
    </row>
    <row r="26" spans="1:13" s="245" customFormat="1" ht="92.25" customHeight="1" x14ac:dyDescent="0.2">
      <c r="A26" s="282">
        <v>16</v>
      </c>
      <c r="B26" s="344" t="s">
        <v>543</v>
      </c>
      <c r="C26" s="344"/>
      <c r="D26" s="344"/>
      <c r="E26" s="647" t="s">
        <v>542</v>
      </c>
      <c r="F26" s="647"/>
      <c r="G26" s="647"/>
      <c r="H26" s="647"/>
      <c r="I26" s="343" t="s">
        <v>581</v>
      </c>
      <c r="J26" s="343"/>
      <c r="K26" s="343"/>
      <c r="L26" s="343"/>
      <c r="M26" s="646"/>
    </row>
    <row r="27" spans="1:13" s="245" customFormat="1" ht="48.75" customHeight="1" x14ac:dyDescent="0.2">
      <c r="A27" s="282">
        <v>17</v>
      </c>
      <c r="B27" s="344" t="s">
        <v>544</v>
      </c>
      <c r="C27" s="344"/>
      <c r="D27" s="344"/>
      <c r="E27" s="344" t="s">
        <v>572</v>
      </c>
      <c r="F27" s="344"/>
      <c r="G27" s="344"/>
      <c r="H27" s="344"/>
      <c r="I27" s="343" t="s">
        <v>568</v>
      </c>
      <c r="J27" s="343"/>
      <c r="K27" s="343"/>
      <c r="L27" s="343"/>
      <c r="M27" s="646"/>
    </row>
    <row r="28" spans="1:13" s="245" customFormat="1" x14ac:dyDescent="0.2">
      <c r="A28" s="7"/>
      <c r="B28" s="8"/>
      <c r="C28" s="8"/>
      <c r="D28" s="8"/>
      <c r="E28" s="8"/>
      <c r="F28" s="8"/>
      <c r="G28" s="8"/>
      <c r="H28" s="8"/>
      <c r="I28" s="8"/>
      <c r="J28" s="8"/>
      <c r="K28" s="8"/>
      <c r="L28" s="8"/>
      <c r="M28" s="9"/>
    </row>
    <row r="29" spans="1:13" s="245" customFormat="1" ht="19" x14ac:dyDescent="0.25">
      <c r="A29" s="7"/>
      <c r="B29" s="179" t="s">
        <v>535</v>
      </c>
      <c r="C29" s="8"/>
      <c r="D29" s="8"/>
      <c r="E29" s="8"/>
      <c r="F29" s="8"/>
      <c r="G29" s="8"/>
      <c r="H29" s="8"/>
      <c r="I29" s="8"/>
      <c r="J29" s="8"/>
      <c r="K29" s="8"/>
      <c r="L29" s="8"/>
      <c r="M29" s="9"/>
    </row>
    <row r="30" spans="1:13" s="245" customFormat="1" x14ac:dyDescent="0.2">
      <c r="A30" s="7"/>
      <c r="B30" s="8"/>
      <c r="C30" s="8"/>
      <c r="D30" s="8"/>
      <c r="E30" s="8"/>
      <c r="F30" s="8"/>
      <c r="G30" s="8"/>
      <c r="H30" s="8"/>
      <c r="I30" s="8"/>
      <c r="J30" s="8"/>
      <c r="K30" s="8"/>
      <c r="L30" s="8"/>
      <c r="M30" s="9"/>
    </row>
    <row r="31" spans="1:13" s="245" customFormat="1" ht="29.25" customHeight="1" x14ac:dyDescent="0.2">
      <c r="A31" s="7"/>
      <c r="B31" s="485" t="s">
        <v>532</v>
      </c>
      <c r="C31" s="485"/>
      <c r="D31" s="485"/>
      <c r="E31" s="485" t="s">
        <v>533</v>
      </c>
      <c r="F31" s="485"/>
      <c r="G31" s="485"/>
      <c r="H31" s="485"/>
      <c r="I31" s="485" t="s">
        <v>534</v>
      </c>
      <c r="J31" s="485"/>
      <c r="K31" s="485"/>
      <c r="L31" s="485"/>
      <c r="M31" s="486"/>
    </row>
    <row r="32" spans="1:13" s="245" customFormat="1" ht="76.5" customHeight="1" x14ac:dyDescent="0.2">
      <c r="A32" s="283">
        <v>18</v>
      </c>
      <c r="B32" s="344" t="s">
        <v>537</v>
      </c>
      <c r="C32" s="344"/>
      <c r="D32" s="344"/>
      <c r="E32" s="649" t="s">
        <v>540</v>
      </c>
      <c r="F32" s="649"/>
      <c r="G32" s="649"/>
      <c r="H32" s="649"/>
      <c r="I32" s="343" t="s">
        <v>577</v>
      </c>
      <c r="J32" s="343"/>
      <c r="K32" s="343"/>
      <c r="L32" s="343"/>
      <c r="M32" s="646"/>
    </row>
    <row r="33" spans="1:13" s="245" customFormat="1" ht="91.5" customHeight="1" x14ac:dyDescent="0.2">
      <c r="A33" s="283">
        <v>19</v>
      </c>
      <c r="B33" s="344" t="s">
        <v>575</v>
      </c>
      <c r="C33" s="344"/>
      <c r="D33" s="344"/>
      <c r="E33" s="649" t="s">
        <v>442</v>
      </c>
      <c r="F33" s="649"/>
      <c r="G33" s="649"/>
      <c r="H33" s="649"/>
      <c r="I33" s="343" t="s">
        <v>576</v>
      </c>
      <c r="J33" s="343"/>
      <c r="K33" s="343"/>
      <c r="L33" s="343"/>
      <c r="M33" s="646"/>
    </row>
    <row r="34" spans="1:13" s="245" customFormat="1" ht="48.75" customHeight="1" x14ac:dyDescent="0.2">
      <c r="A34" s="283">
        <v>20</v>
      </c>
      <c r="B34" s="344" t="s">
        <v>538</v>
      </c>
      <c r="C34" s="344"/>
      <c r="D34" s="344"/>
      <c r="E34" s="649" t="s">
        <v>539</v>
      </c>
      <c r="F34" s="649"/>
      <c r="G34" s="649"/>
      <c r="H34" s="649"/>
      <c r="I34" s="343" t="s">
        <v>578</v>
      </c>
      <c r="J34" s="343"/>
      <c r="K34" s="343"/>
      <c r="L34" s="343"/>
      <c r="M34" s="646"/>
    </row>
    <row r="35" spans="1:13" s="245" customFormat="1" ht="16" thickBot="1" x14ac:dyDescent="0.25">
      <c r="A35" s="10"/>
      <c r="B35" s="11"/>
      <c r="C35" s="11"/>
      <c r="D35" s="11"/>
      <c r="E35" s="11"/>
      <c r="F35" s="11"/>
      <c r="G35" s="11"/>
      <c r="H35" s="11"/>
      <c r="I35" s="11"/>
      <c r="J35" s="11"/>
      <c r="K35" s="11"/>
      <c r="L35" s="11"/>
      <c r="M35" s="12"/>
    </row>
  </sheetData>
  <mergeCells count="67">
    <mergeCell ref="B34:D34"/>
    <mergeCell ref="E34:H34"/>
    <mergeCell ref="E33:H33"/>
    <mergeCell ref="E32:H32"/>
    <mergeCell ref="I32:M32"/>
    <mergeCell ref="I33:M33"/>
    <mergeCell ref="I34:M34"/>
    <mergeCell ref="B31:D31"/>
    <mergeCell ref="E31:H31"/>
    <mergeCell ref="I31:M31"/>
    <mergeCell ref="B32:D32"/>
    <mergeCell ref="B33:D33"/>
    <mergeCell ref="B14:D14"/>
    <mergeCell ref="B15:D15"/>
    <mergeCell ref="B16:D16"/>
    <mergeCell ref="B7:D7"/>
    <mergeCell ref="B8:D8"/>
    <mergeCell ref="B9:D9"/>
    <mergeCell ref="B10:D10"/>
    <mergeCell ref="B11:D11"/>
    <mergeCell ref="E11:H11"/>
    <mergeCell ref="I11:M11"/>
    <mergeCell ref="E12:H12"/>
    <mergeCell ref="B12:D12"/>
    <mergeCell ref="B13:D13"/>
    <mergeCell ref="E9:H9"/>
    <mergeCell ref="I9:M9"/>
    <mergeCell ref="E10:H10"/>
    <mergeCell ref="I10:M10"/>
    <mergeCell ref="E8:H8"/>
    <mergeCell ref="I8:M8"/>
    <mergeCell ref="B24:D24"/>
    <mergeCell ref="B25:D25"/>
    <mergeCell ref="B26:D26"/>
    <mergeCell ref="B27:D27"/>
    <mergeCell ref="E17:H17"/>
    <mergeCell ref="B22:D22"/>
    <mergeCell ref="B23:D23"/>
    <mergeCell ref="B21:D21"/>
    <mergeCell ref="E21:H21"/>
    <mergeCell ref="B17:D17"/>
    <mergeCell ref="I27:M27"/>
    <mergeCell ref="E27:H27"/>
    <mergeCell ref="E26:H26"/>
    <mergeCell ref="I23:M23"/>
    <mergeCell ref="E23:H23"/>
    <mergeCell ref="E25:H25"/>
    <mergeCell ref="I26:M26"/>
    <mergeCell ref="I25:M25"/>
    <mergeCell ref="I24:M24"/>
    <mergeCell ref="E24:H24"/>
    <mergeCell ref="I21:M21"/>
    <mergeCell ref="B6:D6"/>
    <mergeCell ref="E6:H6"/>
    <mergeCell ref="I6:M6"/>
    <mergeCell ref="I22:M22"/>
    <mergeCell ref="E22:H22"/>
    <mergeCell ref="E13:H13"/>
    <mergeCell ref="E14:H14"/>
    <mergeCell ref="I12:M12"/>
    <mergeCell ref="I13:M13"/>
    <mergeCell ref="I14:M14"/>
    <mergeCell ref="E15:H15"/>
    <mergeCell ref="E16:H16"/>
    <mergeCell ref="I15:M17"/>
    <mergeCell ref="I7:M7"/>
    <mergeCell ref="E7:H7"/>
  </mergeCells>
  <hyperlinks>
    <hyperlink ref="E33" r:id="rId1"/>
    <hyperlink ref="E34" r:id="rId2"/>
    <hyperlink ref="E32" r:id="rId3"/>
    <hyperlink ref="E22" r:id="rId4"/>
    <hyperlink ref="E26" r:id="rId5"/>
    <hyperlink ref="E9" r:id="rId6"/>
    <hyperlink ref="E11" r:id="rId7"/>
    <hyperlink ref="E12" r:id="rId8"/>
    <hyperlink ref="E13" r:id="rId9"/>
    <hyperlink ref="E14" r:id="rId10"/>
    <hyperlink ref="E16" r:id="rId11"/>
    <hyperlink ref="E17" r:id="rId12"/>
    <hyperlink ref="E15" r:id="rId13"/>
    <hyperlink ref="E25" r:id="rId14"/>
  </hyperlinks>
  <pageMargins left="0.7" right="0.7" top="0.75" bottom="0.75" header="0.3" footer="0.3"/>
  <pageSetup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opLeftCell="A17" workbookViewId="0">
      <selection activeCell="A2" sqref="A2"/>
    </sheetView>
  </sheetViews>
  <sheetFormatPr baseColWidth="10" defaultColWidth="8.83203125" defaultRowHeight="15" x14ac:dyDescent="0.2"/>
  <cols>
    <col min="1" max="1" width="4.5" customWidth="1"/>
    <col min="3" max="3" width="10.5" bestFit="1" customWidth="1"/>
    <col min="13" max="13" width="15.6640625" customWidth="1"/>
  </cols>
  <sheetData>
    <row r="1" spans="1:13" ht="5.25" customHeight="1" x14ac:dyDescent="0.2">
      <c r="A1" s="4"/>
      <c r="B1" s="5"/>
      <c r="C1" s="5"/>
      <c r="D1" s="5"/>
      <c r="E1" s="5"/>
      <c r="F1" s="5"/>
      <c r="G1" s="5"/>
      <c r="H1" s="5"/>
      <c r="I1" s="5"/>
      <c r="J1" s="5"/>
      <c r="K1" s="5"/>
      <c r="L1" s="5"/>
      <c r="M1" s="6"/>
    </row>
    <row r="2" spans="1:13" ht="21" x14ac:dyDescent="0.25">
      <c r="A2" s="44">
        <v>1</v>
      </c>
      <c r="B2" s="45" t="s">
        <v>35</v>
      </c>
      <c r="C2" s="8"/>
      <c r="D2" s="8"/>
      <c r="E2" s="8"/>
      <c r="F2" s="8"/>
      <c r="G2" s="8"/>
      <c r="H2" s="8"/>
      <c r="I2" s="8"/>
      <c r="J2" s="8"/>
      <c r="K2" s="8"/>
      <c r="L2" s="8"/>
      <c r="M2" s="9"/>
    </row>
    <row r="3" spans="1:13" ht="12.75" customHeight="1" x14ac:dyDescent="0.25">
      <c r="A3" s="44"/>
      <c r="B3" s="45"/>
      <c r="C3" s="8"/>
      <c r="D3" s="8"/>
      <c r="E3" s="8"/>
      <c r="F3" s="8"/>
      <c r="G3" s="8"/>
      <c r="H3" s="8"/>
      <c r="I3" s="8"/>
      <c r="J3" s="8"/>
      <c r="K3" s="8"/>
      <c r="L3" s="8"/>
      <c r="M3" s="9"/>
    </row>
    <row r="4" spans="1:13" x14ac:dyDescent="0.2">
      <c r="A4" s="107" t="s">
        <v>341</v>
      </c>
      <c r="B4" s="8"/>
      <c r="C4" s="8"/>
      <c r="D4" s="8"/>
      <c r="E4" s="8"/>
      <c r="F4" s="8"/>
      <c r="G4" s="8"/>
      <c r="H4" s="8"/>
      <c r="I4" s="8"/>
      <c r="J4" s="8"/>
      <c r="K4" s="8"/>
      <c r="L4" s="8"/>
      <c r="M4" s="9"/>
    </row>
    <row r="5" spans="1:13" x14ac:dyDescent="0.2">
      <c r="A5" s="224">
        <v>1</v>
      </c>
      <c r="B5" s="8" t="s">
        <v>359</v>
      </c>
      <c r="C5" s="8"/>
      <c r="D5" s="8"/>
      <c r="E5" s="8"/>
      <c r="F5" s="8"/>
      <c r="G5" s="8"/>
      <c r="H5" s="8"/>
      <c r="I5" s="8"/>
      <c r="J5" s="8"/>
      <c r="K5" s="8"/>
      <c r="L5" s="8"/>
      <c r="M5" s="9"/>
    </row>
    <row r="6" spans="1:13" x14ac:dyDescent="0.2">
      <c r="A6" s="224">
        <v>2</v>
      </c>
      <c r="B6" s="8" t="s">
        <v>628</v>
      </c>
      <c r="C6" s="8"/>
      <c r="D6" s="8"/>
      <c r="E6" s="8"/>
      <c r="F6" s="8"/>
      <c r="G6" s="8"/>
      <c r="H6" s="8"/>
      <c r="I6" s="8"/>
      <c r="J6" s="8"/>
      <c r="K6" s="8"/>
      <c r="L6" s="8"/>
      <c r="M6" s="9"/>
    </row>
    <row r="7" spans="1:13" s="245" customFormat="1" ht="32.25" customHeight="1" x14ac:dyDescent="0.2">
      <c r="A7" s="224">
        <v>3</v>
      </c>
      <c r="B7" s="348" t="s">
        <v>629</v>
      </c>
      <c r="C7" s="348"/>
      <c r="D7" s="348"/>
      <c r="E7" s="348"/>
      <c r="F7" s="348"/>
      <c r="G7" s="348"/>
      <c r="H7" s="348"/>
      <c r="I7" s="348"/>
      <c r="J7" s="348"/>
      <c r="K7" s="348"/>
      <c r="L7" s="348"/>
      <c r="M7" s="349"/>
    </row>
    <row r="8" spans="1:13" ht="30.75" customHeight="1" x14ac:dyDescent="0.2">
      <c r="A8" s="224">
        <v>4</v>
      </c>
      <c r="B8" s="348" t="s">
        <v>631</v>
      </c>
      <c r="C8" s="348"/>
      <c r="D8" s="348"/>
      <c r="E8" s="348"/>
      <c r="F8" s="348"/>
      <c r="G8" s="348"/>
      <c r="H8" s="348"/>
      <c r="I8" s="348"/>
      <c r="J8" s="348"/>
      <c r="K8" s="348"/>
      <c r="L8" s="348"/>
      <c r="M8" s="349"/>
    </row>
    <row r="9" spans="1:13" ht="32.25" customHeight="1" x14ac:dyDescent="0.2">
      <c r="A9" s="224">
        <v>5</v>
      </c>
      <c r="B9" s="348" t="s">
        <v>447</v>
      </c>
      <c r="C9" s="348"/>
      <c r="D9" s="348"/>
      <c r="E9" s="348"/>
      <c r="F9" s="348"/>
      <c r="G9" s="348"/>
      <c r="H9" s="348"/>
      <c r="I9" s="348"/>
      <c r="J9" s="348"/>
      <c r="K9" s="348"/>
      <c r="L9" s="348"/>
      <c r="M9" s="349"/>
    </row>
    <row r="10" spans="1:13" s="245" customFormat="1" ht="60.75" customHeight="1" x14ac:dyDescent="0.2">
      <c r="A10" s="224">
        <v>6</v>
      </c>
      <c r="B10" s="355" t="s">
        <v>630</v>
      </c>
      <c r="C10" s="355"/>
      <c r="D10" s="355"/>
      <c r="E10" s="355"/>
      <c r="F10" s="355"/>
      <c r="G10" s="355"/>
      <c r="H10" s="355"/>
      <c r="I10" s="355"/>
      <c r="J10" s="355"/>
      <c r="K10" s="355"/>
      <c r="L10" s="355"/>
      <c r="M10" s="356"/>
    </row>
    <row r="11" spans="1:13" s="245" customFormat="1" ht="32.25" customHeight="1" x14ac:dyDescent="0.2">
      <c r="A11" s="224">
        <v>7</v>
      </c>
      <c r="B11" s="348" t="s">
        <v>633</v>
      </c>
      <c r="C11" s="348"/>
      <c r="D11" s="348"/>
      <c r="E11" s="348"/>
      <c r="F11" s="348"/>
      <c r="G11" s="348"/>
      <c r="H11" s="348"/>
      <c r="I11" s="348"/>
      <c r="J11" s="348"/>
      <c r="K11" s="348"/>
      <c r="L11" s="348"/>
      <c r="M11" s="349"/>
    </row>
    <row r="12" spans="1:13" ht="32.25" customHeight="1" x14ac:dyDescent="0.2">
      <c r="A12" s="224">
        <v>8</v>
      </c>
      <c r="B12" s="350" t="s">
        <v>406</v>
      </c>
      <c r="C12" s="350"/>
      <c r="D12" s="350"/>
      <c r="E12" s="350"/>
      <c r="F12" s="350"/>
      <c r="G12" s="350"/>
      <c r="H12" s="350"/>
      <c r="I12" s="350"/>
      <c r="J12" s="350"/>
      <c r="K12" s="350"/>
      <c r="L12" s="350"/>
      <c r="M12" s="351"/>
    </row>
    <row r="13" spans="1:13" x14ac:dyDescent="0.2">
      <c r="A13" s="7"/>
      <c r="B13" s="236">
        <v>1</v>
      </c>
      <c r="C13" s="237" t="s">
        <v>407</v>
      </c>
      <c r="D13" s="237" t="s">
        <v>408</v>
      </c>
      <c r="E13" s="237"/>
      <c r="F13" s="237"/>
      <c r="G13" s="8"/>
      <c r="H13" s="8"/>
      <c r="I13" s="8"/>
      <c r="J13" s="8"/>
      <c r="K13" s="8"/>
      <c r="L13" s="8"/>
      <c r="M13" s="9"/>
    </row>
    <row r="14" spans="1:13" x14ac:dyDescent="0.2">
      <c r="A14" s="7"/>
      <c r="B14" s="236">
        <v>2</v>
      </c>
      <c r="C14" s="237" t="s">
        <v>342</v>
      </c>
      <c r="D14" s="237" t="s">
        <v>343</v>
      </c>
      <c r="E14" s="237"/>
      <c r="F14" s="237"/>
      <c r="G14" s="8"/>
      <c r="H14" s="8"/>
      <c r="I14" s="8"/>
      <c r="J14" s="8"/>
      <c r="K14" s="8"/>
      <c r="L14" s="8"/>
      <c r="M14" s="9"/>
    </row>
    <row r="15" spans="1:13" x14ac:dyDescent="0.2">
      <c r="A15" s="7"/>
      <c r="B15" s="236">
        <v>3</v>
      </c>
      <c r="C15" s="237" t="s">
        <v>344</v>
      </c>
      <c r="D15" s="237" t="s">
        <v>345</v>
      </c>
      <c r="E15" s="237"/>
      <c r="F15" s="237"/>
      <c r="G15" s="8"/>
      <c r="H15" s="8"/>
      <c r="I15" s="8"/>
      <c r="J15" s="8"/>
      <c r="K15" s="8"/>
      <c r="L15" s="8"/>
      <c r="M15" s="9"/>
    </row>
    <row r="16" spans="1:13" x14ac:dyDescent="0.2">
      <c r="A16" s="7"/>
      <c r="B16" s="236">
        <v>4</v>
      </c>
      <c r="C16" s="237" t="s">
        <v>346</v>
      </c>
      <c r="D16" s="237" t="s">
        <v>347</v>
      </c>
      <c r="E16" s="237"/>
      <c r="F16" s="237"/>
      <c r="G16" s="8"/>
      <c r="H16" s="8"/>
      <c r="I16" s="8"/>
      <c r="J16" s="8"/>
      <c r="K16" s="8"/>
      <c r="L16" s="8"/>
      <c r="M16" s="9"/>
    </row>
    <row r="17" spans="1:13" s="245" customFormat="1" x14ac:dyDescent="0.2">
      <c r="A17" s="7"/>
      <c r="B17" s="236">
        <v>5</v>
      </c>
      <c r="C17" s="237" t="s">
        <v>410</v>
      </c>
      <c r="D17" s="237" t="s">
        <v>411</v>
      </c>
      <c r="E17" s="237"/>
      <c r="F17" s="237"/>
      <c r="G17" s="8"/>
      <c r="H17" s="8"/>
      <c r="I17" s="8"/>
      <c r="J17" s="8"/>
      <c r="K17" s="8"/>
      <c r="L17" s="8"/>
      <c r="M17" s="9"/>
    </row>
    <row r="18" spans="1:13" s="245" customFormat="1" x14ac:dyDescent="0.2">
      <c r="A18" s="7"/>
      <c r="B18" s="236">
        <v>6</v>
      </c>
      <c r="C18" s="237" t="s">
        <v>409</v>
      </c>
      <c r="D18" s="237" t="s">
        <v>412</v>
      </c>
      <c r="E18" s="237"/>
      <c r="F18" s="237"/>
      <c r="G18" s="8"/>
      <c r="H18" s="8"/>
      <c r="I18" s="8"/>
      <c r="J18" s="8"/>
      <c r="K18" s="8"/>
      <c r="L18" s="8"/>
      <c r="M18" s="9"/>
    </row>
    <row r="19" spans="1:13" s="245" customFormat="1" x14ac:dyDescent="0.2">
      <c r="A19" s="7"/>
      <c r="B19" s="236">
        <v>7</v>
      </c>
      <c r="C19" s="237" t="s">
        <v>414</v>
      </c>
      <c r="D19" s="237" t="s">
        <v>413</v>
      </c>
      <c r="E19" s="237"/>
      <c r="F19" s="237"/>
      <c r="G19" s="8"/>
      <c r="H19" s="8"/>
      <c r="I19" s="8"/>
      <c r="J19" s="8"/>
      <c r="K19" s="8"/>
      <c r="L19" s="8"/>
      <c r="M19" s="9"/>
    </row>
    <row r="20" spans="1:13" s="245" customFormat="1" x14ac:dyDescent="0.2">
      <c r="A20" s="7"/>
      <c r="B20" s="236" t="s">
        <v>491</v>
      </c>
      <c r="C20" s="237"/>
      <c r="D20" s="237"/>
      <c r="E20" s="237"/>
      <c r="F20" s="237"/>
      <c r="G20" s="8"/>
      <c r="H20" s="8"/>
      <c r="I20" s="8"/>
      <c r="J20" s="8"/>
      <c r="K20" s="8"/>
      <c r="L20" s="8"/>
      <c r="M20" s="9"/>
    </row>
    <row r="21" spans="1:13" s="245" customFormat="1" x14ac:dyDescent="0.2">
      <c r="A21" s="7"/>
      <c r="B21" s="236"/>
      <c r="C21" s="287" t="s">
        <v>606</v>
      </c>
      <c r="D21" s="242" t="s">
        <v>607</v>
      </c>
      <c r="E21" s="237"/>
      <c r="F21" s="237"/>
      <c r="G21" s="8"/>
      <c r="H21" s="8"/>
      <c r="I21" s="8"/>
      <c r="J21" s="8"/>
      <c r="K21" s="8"/>
      <c r="L21" s="8"/>
      <c r="M21" s="9"/>
    </row>
    <row r="22" spans="1:13" s="245" customFormat="1" x14ac:dyDescent="0.2">
      <c r="A22" s="7"/>
      <c r="B22" s="236">
        <v>8</v>
      </c>
      <c r="C22" s="237" t="s">
        <v>441</v>
      </c>
      <c r="D22" s="237" t="s">
        <v>437</v>
      </c>
      <c r="E22" s="237"/>
      <c r="F22" s="237"/>
      <c r="G22" s="8"/>
      <c r="H22" s="8"/>
      <c r="I22" s="8"/>
      <c r="J22" s="8"/>
      <c r="K22" s="8"/>
      <c r="L22" s="8"/>
      <c r="M22" s="9"/>
    </row>
    <row r="23" spans="1:13" s="245" customFormat="1" x14ac:dyDescent="0.2">
      <c r="A23" s="7"/>
      <c r="B23" s="236">
        <v>9</v>
      </c>
      <c r="C23" s="237" t="s">
        <v>441</v>
      </c>
      <c r="D23" s="237" t="s">
        <v>438</v>
      </c>
      <c r="E23" s="237"/>
      <c r="F23" s="237"/>
      <c r="G23" s="8"/>
      <c r="H23" s="8"/>
      <c r="I23" s="8"/>
      <c r="J23" s="8"/>
      <c r="K23" s="8"/>
      <c r="L23" s="8"/>
      <c r="M23" s="9"/>
    </row>
    <row r="24" spans="1:13" s="245" customFormat="1" x14ac:dyDescent="0.2">
      <c r="A24" s="7"/>
      <c r="B24" s="236">
        <v>10</v>
      </c>
      <c r="C24" s="237" t="s">
        <v>441</v>
      </c>
      <c r="D24" s="237" t="s">
        <v>439</v>
      </c>
      <c r="E24" s="237"/>
      <c r="F24" s="237"/>
      <c r="G24" s="8"/>
      <c r="H24" s="8"/>
      <c r="I24" s="8"/>
      <c r="J24" s="8"/>
      <c r="K24" s="8"/>
      <c r="L24" s="8"/>
      <c r="M24" s="9"/>
    </row>
    <row r="25" spans="1:13" s="245" customFormat="1" x14ac:dyDescent="0.2">
      <c r="A25" s="7"/>
      <c r="B25" s="236">
        <v>11</v>
      </c>
      <c r="C25" s="237" t="s">
        <v>492</v>
      </c>
      <c r="D25" s="237" t="s">
        <v>493</v>
      </c>
      <c r="E25" s="237"/>
      <c r="F25" s="237"/>
      <c r="G25" s="8"/>
      <c r="H25" s="8"/>
      <c r="I25" s="8"/>
      <c r="J25" s="8"/>
      <c r="K25" s="8"/>
      <c r="L25" s="8"/>
      <c r="M25" s="9"/>
    </row>
    <row r="26" spans="1:13" s="245" customFormat="1" x14ac:dyDescent="0.2">
      <c r="A26" s="7"/>
      <c r="B26" s="236">
        <v>12</v>
      </c>
      <c r="C26" s="237" t="s">
        <v>492</v>
      </c>
      <c r="D26" s="237" t="s">
        <v>494</v>
      </c>
      <c r="E26" s="237"/>
      <c r="F26" s="237"/>
      <c r="G26" s="8"/>
      <c r="H26" s="8"/>
      <c r="I26" s="8"/>
      <c r="J26" s="8"/>
      <c r="K26" s="8"/>
      <c r="L26" s="8"/>
      <c r="M26" s="9"/>
    </row>
    <row r="27" spans="1:13" ht="13.5" customHeight="1" thickBot="1" x14ac:dyDescent="0.25">
      <c r="A27" s="7"/>
      <c r="B27" s="8"/>
      <c r="C27" s="8"/>
      <c r="D27" s="8"/>
      <c r="E27" s="8"/>
      <c r="F27" s="8"/>
      <c r="G27" s="8"/>
      <c r="H27" s="8"/>
      <c r="I27" s="8"/>
      <c r="J27" s="8"/>
      <c r="K27" s="8"/>
      <c r="L27" s="8"/>
      <c r="M27" s="9"/>
    </row>
    <row r="28" spans="1:13" ht="27.75" customHeight="1" thickBot="1" x14ac:dyDescent="0.25">
      <c r="A28" s="7"/>
      <c r="B28" s="352" t="s">
        <v>361</v>
      </c>
      <c r="C28" s="353"/>
      <c r="D28" s="353"/>
      <c r="E28" s="353"/>
      <c r="F28" s="353"/>
      <c r="G28" s="353"/>
      <c r="H28" s="353"/>
      <c r="I28" s="353"/>
      <c r="J28" s="353"/>
      <c r="K28" s="353"/>
      <c r="L28" s="353"/>
      <c r="M28" s="354"/>
    </row>
    <row r="29" spans="1:13" ht="11.25" customHeight="1" x14ac:dyDescent="0.2">
      <c r="A29" s="238"/>
      <c r="B29" s="239"/>
      <c r="C29" s="239"/>
      <c r="D29" s="239"/>
      <c r="E29" s="239"/>
      <c r="F29" s="239"/>
      <c r="G29" s="239"/>
      <c r="H29" s="239"/>
      <c r="I29" s="239"/>
      <c r="J29" s="239"/>
      <c r="K29" s="239"/>
      <c r="L29" s="239"/>
      <c r="M29" s="9"/>
    </row>
    <row r="30" spans="1:13" s="245" customFormat="1" ht="11.25" customHeight="1" x14ac:dyDescent="0.2">
      <c r="A30" s="238"/>
      <c r="B30" s="239"/>
      <c r="C30" s="239"/>
      <c r="D30" s="239"/>
      <c r="E30" s="239"/>
      <c r="F30" s="239"/>
      <c r="G30" s="239"/>
      <c r="H30" s="239"/>
      <c r="I30" s="239"/>
      <c r="J30" s="239"/>
      <c r="K30" s="239"/>
      <c r="L30" s="239"/>
      <c r="M30" s="9"/>
    </row>
    <row r="31" spans="1:13" s="245" customFormat="1" ht="11.25" customHeight="1" x14ac:dyDescent="0.2">
      <c r="A31" s="238"/>
      <c r="B31" s="239"/>
      <c r="C31" s="239"/>
      <c r="D31" s="239"/>
      <c r="E31" s="239"/>
      <c r="F31" s="239"/>
      <c r="G31" s="239"/>
      <c r="H31" s="239"/>
      <c r="I31" s="239"/>
      <c r="J31" s="239"/>
      <c r="K31" s="239"/>
      <c r="L31" s="239"/>
      <c r="M31" s="9"/>
    </row>
    <row r="32" spans="1:13" x14ac:dyDescent="0.2">
      <c r="A32" s="107" t="s">
        <v>362</v>
      </c>
      <c r="B32" s="8"/>
      <c r="C32" s="8"/>
      <c r="D32" s="8"/>
      <c r="E32" s="8"/>
      <c r="F32" s="8"/>
      <c r="G32" s="8"/>
      <c r="H32" s="8"/>
      <c r="I32" s="8"/>
      <c r="J32" s="8"/>
      <c r="K32" s="8"/>
      <c r="L32" s="8"/>
      <c r="M32" s="9"/>
    </row>
    <row r="33" spans="1:13" x14ac:dyDescent="0.2">
      <c r="A33" s="7" t="s">
        <v>595</v>
      </c>
      <c r="B33" s="8"/>
      <c r="C33" s="8"/>
      <c r="D33" s="8"/>
      <c r="E33" s="8"/>
      <c r="F33" s="8"/>
      <c r="G33" s="8"/>
      <c r="H33" s="8"/>
      <c r="I33" s="8"/>
      <c r="J33" s="8"/>
      <c r="K33" s="8"/>
      <c r="L33" s="8"/>
      <c r="M33" s="9"/>
    </row>
    <row r="34" spans="1:13" s="245" customFormat="1" x14ac:dyDescent="0.2">
      <c r="A34" s="108" t="s">
        <v>548</v>
      </c>
      <c r="B34" s="8"/>
      <c r="C34" s="8"/>
      <c r="D34" s="8"/>
      <c r="E34" s="8"/>
      <c r="F34" s="8"/>
      <c r="G34" s="8"/>
      <c r="H34" s="8"/>
      <c r="I34" s="8"/>
      <c r="J34" s="8"/>
      <c r="K34" s="8"/>
      <c r="L34" s="8"/>
      <c r="M34" s="9"/>
    </row>
    <row r="35" spans="1:13" s="245" customFormat="1" x14ac:dyDescent="0.2">
      <c r="A35" s="108"/>
      <c r="B35" s="8"/>
      <c r="C35" s="8"/>
      <c r="D35" s="8"/>
      <c r="E35" s="8"/>
      <c r="F35" s="8"/>
      <c r="G35" s="8"/>
      <c r="H35" s="8"/>
      <c r="I35" s="8"/>
      <c r="J35" s="8"/>
      <c r="K35" s="8"/>
      <c r="L35" s="8"/>
      <c r="M35" s="9"/>
    </row>
    <row r="36" spans="1:13" x14ac:dyDescent="0.2">
      <c r="A36" s="7" t="s">
        <v>377</v>
      </c>
      <c r="B36" s="8"/>
      <c r="C36" s="8"/>
      <c r="D36" s="8"/>
      <c r="E36" s="8"/>
      <c r="F36" s="8"/>
      <c r="G36" s="8"/>
      <c r="H36" s="8"/>
      <c r="I36" s="8"/>
      <c r="J36" s="8"/>
      <c r="K36" s="8"/>
      <c r="L36" s="8"/>
      <c r="M36" s="9"/>
    </row>
    <row r="37" spans="1:13" x14ac:dyDescent="0.2">
      <c r="A37" s="7" t="s">
        <v>360</v>
      </c>
      <c r="B37" s="8"/>
      <c r="C37" s="8"/>
      <c r="D37" s="8"/>
      <c r="E37" s="8"/>
      <c r="F37" s="8"/>
      <c r="G37" s="8"/>
      <c r="H37" s="8"/>
      <c r="I37" s="8"/>
      <c r="J37" s="8"/>
      <c r="K37" s="8"/>
      <c r="L37" s="8"/>
      <c r="M37" s="9"/>
    </row>
    <row r="38" spans="1:13" s="245" customFormat="1" x14ac:dyDescent="0.2">
      <c r="A38" s="7" t="s">
        <v>495</v>
      </c>
      <c r="B38" s="8"/>
      <c r="C38" s="8"/>
      <c r="D38" s="8"/>
      <c r="E38" s="8"/>
      <c r="F38" s="8"/>
      <c r="G38" s="8"/>
      <c r="H38" s="8"/>
      <c r="I38" s="8"/>
      <c r="J38" s="8"/>
      <c r="K38" s="8"/>
      <c r="L38" s="8"/>
      <c r="M38" s="9"/>
    </row>
    <row r="39" spans="1:13" ht="16" thickBot="1" x14ac:dyDescent="0.25">
      <c r="A39" s="10"/>
      <c r="B39" s="11"/>
      <c r="C39" s="11"/>
      <c r="D39" s="11"/>
      <c r="E39" s="11"/>
      <c r="F39" s="11"/>
      <c r="G39" s="11"/>
      <c r="H39" s="11"/>
      <c r="I39" s="11"/>
      <c r="J39" s="11"/>
      <c r="K39" s="11"/>
      <c r="L39" s="11"/>
      <c r="M39" s="12"/>
    </row>
    <row r="40" spans="1:13" s="245" customFormat="1" x14ac:dyDescent="0.2">
      <c r="A40" s="8"/>
      <c r="B40" s="8"/>
      <c r="C40" s="8"/>
      <c r="D40" s="8"/>
      <c r="E40" s="8"/>
      <c r="F40" s="8"/>
      <c r="G40" s="8"/>
      <c r="H40" s="8"/>
      <c r="I40" s="8"/>
      <c r="J40" s="8"/>
      <c r="K40" s="8"/>
      <c r="L40" s="8"/>
      <c r="M40" s="8"/>
    </row>
  </sheetData>
  <mergeCells count="7">
    <mergeCell ref="B8:M8"/>
    <mergeCell ref="B9:M9"/>
    <mergeCell ref="B12:M12"/>
    <mergeCell ref="B28:M28"/>
    <mergeCell ref="B7:M7"/>
    <mergeCell ref="B11:M11"/>
    <mergeCell ref="B10:M10"/>
  </mergeCells>
  <hyperlinks>
    <hyperlink ref="D21" r:id="rId1"/>
  </hyperlinks>
  <pageMargins left="0.7" right="0.7" top="0.75" bottom="0.75" header="0.3" footer="0.3"/>
  <pageSetup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abSelected="1" zoomScale="130" zoomScaleNormal="130" zoomScalePageLayoutView="130" workbookViewId="0">
      <selection activeCell="D18" sqref="D18"/>
    </sheetView>
  </sheetViews>
  <sheetFormatPr baseColWidth="10" defaultColWidth="8.83203125" defaultRowHeight="15" x14ac:dyDescent="0.2"/>
  <cols>
    <col min="1" max="1" width="6.5" style="2" customWidth="1"/>
    <col min="2" max="2" width="30.6640625" customWidth="1"/>
    <col min="3" max="3" width="36.83203125" customWidth="1"/>
    <col min="4" max="4" width="22.5" style="8" customWidth="1"/>
  </cols>
  <sheetData>
    <row r="1" spans="1:6" ht="10.5" customHeight="1" x14ac:dyDescent="0.2">
      <c r="A1" s="60"/>
      <c r="B1" s="5"/>
      <c r="C1" s="5"/>
      <c r="D1" s="5"/>
      <c r="E1" s="5"/>
      <c r="F1" s="6"/>
    </row>
    <row r="2" spans="1:6" ht="18.75" customHeight="1" x14ac:dyDescent="0.25">
      <c r="A2" s="44">
        <v>2</v>
      </c>
      <c r="B2" s="45" t="s">
        <v>13</v>
      </c>
      <c r="C2" s="8"/>
      <c r="E2" s="8"/>
      <c r="F2" s="9"/>
    </row>
    <row r="3" spans="1:6" ht="9.75" customHeight="1" x14ac:dyDescent="0.25">
      <c r="A3" s="44"/>
      <c r="B3" s="45"/>
      <c r="C3" s="8"/>
      <c r="E3" s="8"/>
      <c r="F3" s="9"/>
    </row>
    <row r="4" spans="1:6" ht="21" x14ac:dyDescent="0.25">
      <c r="A4" s="61" t="s">
        <v>25</v>
      </c>
      <c r="B4" s="45"/>
      <c r="C4" s="8"/>
      <c r="E4" s="8"/>
      <c r="F4" s="9"/>
    </row>
    <row r="5" spans="1:6" x14ac:dyDescent="0.2">
      <c r="A5" s="56"/>
      <c r="B5" s="8"/>
      <c r="C5" s="8"/>
      <c r="E5" s="8"/>
      <c r="F5" s="9"/>
    </row>
    <row r="6" spans="1:6" x14ac:dyDescent="0.2">
      <c r="A6" s="56">
        <v>1</v>
      </c>
      <c r="B6" s="57" t="s">
        <v>26</v>
      </c>
      <c r="C6" s="294" t="s">
        <v>635</v>
      </c>
      <c r="D6" s="360" t="s">
        <v>363</v>
      </c>
      <c r="E6" s="360"/>
      <c r="F6" s="361"/>
    </row>
    <row r="7" spans="1:6" x14ac:dyDescent="0.2">
      <c r="A7" s="56"/>
      <c r="B7" s="8"/>
      <c r="C7" s="281"/>
      <c r="D7" s="360"/>
      <c r="E7" s="360"/>
      <c r="F7" s="361"/>
    </row>
    <row r="8" spans="1:6" x14ac:dyDescent="0.2">
      <c r="A8" s="56">
        <v>2</v>
      </c>
      <c r="B8" s="57" t="s">
        <v>11</v>
      </c>
      <c r="C8" s="198">
        <v>42755</v>
      </c>
      <c r="D8" s="8" t="s">
        <v>243</v>
      </c>
      <c r="E8" s="8"/>
      <c r="F8" s="9"/>
    </row>
    <row r="9" spans="1:6" x14ac:dyDescent="0.2">
      <c r="A9" s="56"/>
      <c r="B9" s="8"/>
      <c r="C9" s="281"/>
      <c r="E9" s="8"/>
      <c r="F9" s="9"/>
    </row>
    <row r="10" spans="1:6" ht="30" x14ac:dyDescent="0.2">
      <c r="A10" s="56">
        <v>3</v>
      </c>
      <c r="B10" s="57" t="s">
        <v>244</v>
      </c>
      <c r="C10" s="279" t="s">
        <v>24</v>
      </c>
      <c r="E10" s="8"/>
      <c r="F10" s="9"/>
    </row>
    <row r="11" spans="1:6" x14ac:dyDescent="0.2">
      <c r="A11" s="56"/>
      <c r="B11" s="8"/>
      <c r="C11" s="281"/>
      <c r="E11" s="8"/>
      <c r="F11" s="9"/>
    </row>
    <row r="12" spans="1:6" x14ac:dyDescent="0.2">
      <c r="A12" s="56"/>
      <c r="B12" s="28" t="s">
        <v>12</v>
      </c>
      <c r="C12" s="295"/>
      <c r="E12" s="8"/>
      <c r="F12" s="9"/>
    </row>
    <row r="13" spans="1:6" x14ac:dyDescent="0.2">
      <c r="A13" s="56"/>
      <c r="B13" s="28" t="s">
        <v>14</v>
      </c>
      <c r="C13" s="295"/>
      <c r="E13" s="8"/>
      <c r="F13" s="9"/>
    </row>
    <row r="14" spans="1:6" x14ac:dyDescent="0.2">
      <c r="A14" s="56"/>
      <c r="B14" s="28" t="s">
        <v>223</v>
      </c>
      <c r="C14" s="326"/>
      <c r="E14" s="8"/>
      <c r="F14" s="9"/>
    </row>
    <row r="15" spans="1:6" x14ac:dyDescent="0.2">
      <c r="A15" s="56"/>
      <c r="B15" s="28" t="s">
        <v>224</v>
      </c>
      <c r="C15" s="295"/>
      <c r="E15" s="8"/>
      <c r="F15" s="9"/>
    </row>
    <row r="16" spans="1:6" x14ac:dyDescent="0.2">
      <c r="A16" s="56"/>
      <c r="B16" s="28" t="s">
        <v>225</v>
      </c>
      <c r="C16" s="295"/>
      <c r="E16" s="8"/>
      <c r="F16" s="9"/>
    </row>
    <row r="17" spans="1:6" x14ac:dyDescent="0.2">
      <c r="A17" s="56"/>
      <c r="B17" s="28" t="s">
        <v>226</v>
      </c>
      <c r="C17" s="295"/>
      <c r="E17" s="8"/>
      <c r="F17" s="9"/>
    </row>
    <row r="18" spans="1:6" x14ac:dyDescent="0.2">
      <c r="A18" s="56"/>
      <c r="B18" s="28" t="s">
        <v>15</v>
      </c>
      <c r="C18" s="326" t="s">
        <v>756</v>
      </c>
      <c r="E18" s="8"/>
      <c r="F18" s="9"/>
    </row>
    <row r="19" spans="1:6" x14ac:dyDescent="0.2">
      <c r="A19" s="56"/>
      <c r="B19" s="8"/>
      <c r="C19" s="281"/>
      <c r="E19" s="8"/>
      <c r="F19" s="9"/>
    </row>
    <row r="20" spans="1:6" ht="30" customHeight="1" x14ac:dyDescent="0.2">
      <c r="A20" s="56">
        <v>4</v>
      </c>
      <c r="B20" s="57" t="s">
        <v>245</v>
      </c>
      <c r="C20" s="279" t="s">
        <v>499</v>
      </c>
      <c r="E20" s="8"/>
      <c r="F20" s="9"/>
    </row>
    <row r="21" spans="1:6" x14ac:dyDescent="0.2">
      <c r="A21" s="56"/>
      <c r="B21" s="8"/>
      <c r="C21" s="281"/>
      <c r="E21" s="8"/>
      <c r="F21" s="9"/>
    </row>
    <row r="22" spans="1:6" x14ac:dyDescent="0.2">
      <c r="A22" s="56"/>
      <c r="B22" s="28" t="s">
        <v>249</v>
      </c>
      <c r="C22" s="295"/>
      <c r="E22" s="8"/>
      <c r="F22" s="9"/>
    </row>
    <row r="23" spans="1:6" x14ac:dyDescent="0.2">
      <c r="A23" s="56"/>
      <c r="B23" s="28" t="s">
        <v>250</v>
      </c>
      <c r="C23" s="295"/>
      <c r="E23" s="8"/>
      <c r="F23" s="9"/>
    </row>
    <row r="24" spans="1:6" x14ac:dyDescent="0.2">
      <c r="A24" s="56"/>
      <c r="B24" s="28" t="s">
        <v>251</v>
      </c>
      <c r="C24" s="295"/>
      <c r="E24" s="8"/>
      <c r="F24" s="9"/>
    </row>
    <row r="25" spans="1:6" ht="45" x14ac:dyDescent="0.2">
      <c r="A25" s="56"/>
      <c r="B25" s="278" t="s">
        <v>252</v>
      </c>
      <c r="C25" s="295"/>
      <c r="E25" s="8"/>
      <c r="F25" s="9"/>
    </row>
    <row r="26" spans="1:6" ht="30" x14ac:dyDescent="0.2">
      <c r="A26" s="56"/>
      <c r="B26" s="278" t="s">
        <v>497</v>
      </c>
      <c r="C26" s="295"/>
      <c r="E26" s="8"/>
      <c r="F26" s="9"/>
    </row>
    <row r="27" spans="1:6" ht="30" x14ac:dyDescent="0.2">
      <c r="A27" s="56"/>
      <c r="B27" s="278" t="s">
        <v>498</v>
      </c>
      <c r="C27" s="295"/>
      <c r="E27" s="8"/>
      <c r="F27" s="9"/>
    </row>
    <row r="28" spans="1:6" x14ac:dyDescent="0.2">
      <c r="A28" s="56"/>
      <c r="B28" s="8"/>
      <c r="C28" s="281"/>
      <c r="E28" s="8"/>
      <c r="F28" s="9"/>
    </row>
    <row r="29" spans="1:6" x14ac:dyDescent="0.2">
      <c r="A29" s="56">
        <v>4</v>
      </c>
      <c r="B29" s="57" t="s">
        <v>16</v>
      </c>
      <c r="C29" s="281"/>
      <c r="E29" s="8"/>
      <c r="F29" s="9"/>
    </row>
    <row r="30" spans="1:6" x14ac:dyDescent="0.2">
      <c r="A30" s="56"/>
      <c r="B30" s="8"/>
      <c r="C30" s="281"/>
      <c r="E30" s="8"/>
      <c r="F30" s="9"/>
    </row>
    <row r="31" spans="1:6" x14ac:dyDescent="0.2">
      <c r="A31" s="56"/>
      <c r="B31" s="280" t="s">
        <v>17</v>
      </c>
      <c r="C31" s="294" t="s">
        <v>637</v>
      </c>
      <c r="E31" s="8"/>
      <c r="F31" s="9"/>
    </row>
    <row r="32" spans="1:6" x14ac:dyDescent="0.2">
      <c r="A32" s="56"/>
      <c r="B32" s="280" t="s">
        <v>18</v>
      </c>
      <c r="C32" s="294" t="s">
        <v>639</v>
      </c>
      <c r="E32" s="8"/>
      <c r="F32" s="9"/>
    </row>
    <row r="33" spans="1:11" x14ac:dyDescent="0.2">
      <c r="A33" s="56"/>
      <c r="B33" s="280" t="s">
        <v>19</v>
      </c>
      <c r="C33" s="294" t="s">
        <v>640</v>
      </c>
      <c r="E33" s="8"/>
      <c r="F33" s="9"/>
    </row>
    <row r="34" spans="1:11" x14ac:dyDescent="0.2">
      <c r="A34" s="56"/>
      <c r="B34" s="280" t="s">
        <v>20</v>
      </c>
      <c r="C34" s="294" t="s">
        <v>638</v>
      </c>
      <c r="E34" s="8"/>
      <c r="F34" s="9"/>
    </row>
    <row r="35" spans="1:11" ht="9.75" customHeight="1" x14ac:dyDescent="0.2">
      <c r="A35" s="56"/>
      <c r="B35" s="8"/>
      <c r="C35" s="8"/>
      <c r="E35" s="8"/>
      <c r="F35" s="9"/>
    </row>
    <row r="36" spans="1:11" ht="28.5" customHeight="1" x14ac:dyDescent="0.2">
      <c r="A36" s="51">
        <v>5</v>
      </c>
      <c r="B36" s="95" t="s">
        <v>21</v>
      </c>
      <c r="C36" s="364" t="s">
        <v>127</v>
      </c>
      <c r="D36" s="364"/>
      <c r="E36" s="364"/>
      <c r="F36" s="148"/>
      <c r="G36" s="3"/>
      <c r="H36" s="3"/>
      <c r="I36" s="3"/>
      <c r="J36" s="3"/>
      <c r="K36" s="3"/>
    </row>
    <row r="37" spans="1:11" x14ac:dyDescent="0.2">
      <c r="A37" s="56"/>
      <c r="B37" s="8"/>
      <c r="C37" s="8"/>
      <c r="E37" s="8"/>
      <c r="F37" s="9"/>
    </row>
    <row r="38" spans="1:11" x14ac:dyDescent="0.2">
      <c r="A38" s="56"/>
      <c r="B38" s="277" t="s">
        <v>88</v>
      </c>
      <c r="C38" s="147" t="s">
        <v>186</v>
      </c>
      <c r="D38" s="365" t="s">
        <v>185</v>
      </c>
      <c r="E38" s="365"/>
      <c r="F38" s="366"/>
    </row>
    <row r="39" spans="1:11" x14ac:dyDescent="0.2">
      <c r="A39" s="56"/>
      <c r="B39" s="294"/>
      <c r="C39" s="296"/>
      <c r="D39" s="362"/>
      <c r="E39" s="362"/>
      <c r="F39" s="363"/>
    </row>
    <row r="40" spans="1:11" x14ac:dyDescent="0.2">
      <c r="A40" s="56"/>
      <c r="B40" s="296"/>
      <c r="C40" s="296"/>
      <c r="D40" s="362"/>
      <c r="E40" s="362"/>
      <c r="F40" s="363"/>
    </row>
    <row r="41" spans="1:11" x14ac:dyDescent="0.2">
      <c r="A41" s="56"/>
      <c r="B41" s="296"/>
      <c r="C41" s="296"/>
      <c r="D41" s="362"/>
      <c r="E41" s="362"/>
      <c r="F41" s="363"/>
    </row>
    <row r="42" spans="1:11" x14ac:dyDescent="0.2">
      <c r="A42" s="56"/>
      <c r="B42" s="296"/>
      <c r="C42" s="296"/>
      <c r="D42" s="362"/>
      <c r="E42" s="362"/>
      <c r="F42" s="363"/>
    </row>
    <row r="43" spans="1:11" x14ac:dyDescent="0.2">
      <c r="A43" s="56"/>
      <c r="B43" s="296"/>
      <c r="C43" s="296"/>
      <c r="D43" s="362"/>
      <c r="E43" s="362"/>
      <c r="F43" s="363"/>
      <c r="G43" s="8"/>
      <c r="H43" s="8"/>
    </row>
    <row r="44" spans="1:11" x14ac:dyDescent="0.2">
      <c r="A44" s="56"/>
      <c r="B44" s="8"/>
      <c r="C44" s="8"/>
      <c r="E44" s="8"/>
      <c r="F44" s="9"/>
      <c r="G44" s="8"/>
      <c r="H44" s="8"/>
    </row>
    <row r="45" spans="1:11" x14ac:dyDescent="0.2">
      <c r="A45" s="56"/>
      <c r="B45" s="8"/>
      <c r="C45" s="8"/>
      <c r="E45" s="8"/>
      <c r="F45" s="9"/>
      <c r="G45" s="8"/>
      <c r="H45" s="8"/>
    </row>
    <row r="46" spans="1:11" ht="24" x14ac:dyDescent="0.2">
      <c r="A46" s="56"/>
      <c r="B46" s="357" t="s">
        <v>621</v>
      </c>
      <c r="C46" s="358"/>
      <c r="D46" s="358"/>
      <c r="E46" s="359"/>
      <c r="F46" s="9"/>
      <c r="G46" s="8"/>
      <c r="H46" s="8"/>
    </row>
    <row r="47" spans="1:11" x14ac:dyDescent="0.2">
      <c r="A47" s="56"/>
      <c r="B47" s="8"/>
      <c r="C47" s="8"/>
      <c r="E47" s="8"/>
      <c r="F47" s="9"/>
      <c r="G47" s="8"/>
      <c r="H47" s="8"/>
    </row>
    <row r="48" spans="1:11" x14ac:dyDescent="0.2">
      <c r="A48" s="56"/>
      <c r="B48" s="8"/>
      <c r="C48" s="8"/>
      <c r="E48" s="8"/>
      <c r="F48" s="9"/>
    </row>
    <row r="49" spans="1:6" ht="16" thickBot="1" x14ac:dyDescent="0.25">
      <c r="A49" s="63"/>
      <c r="B49" s="11"/>
      <c r="C49" s="11"/>
      <c r="D49" s="11"/>
      <c r="E49" s="11"/>
      <c r="F49" s="12"/>
    </row>
  </sheetData>
  <mergeCells count="9">
    <mergeCell ref="B46:E46"/>
    <mergeCell ref="D6:F7"/>
    <mergeCell ref="D43:F43"/>
    <mergeCell ref="C36:E36"/>
    <mergeCell ref="D38:F38"/>
    <mergeCell ref="D39:F39"/>
    <mergeCell ref="D40:F40"/>
    <mergeCell ref="D41:F41"/>
    <mergeCell ref="D42:F42"/>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zoomScale="146" zoomScaleNormal="146" zoomScalePageLayoutView="146" workbookViewId="0">
      <selection activeCell="J21" sqref="J21"/>
    </sheetView>
  </sheetViews>
  <sheetFormatPr baseColWidth="10" defaultColWidth="8.83203125" defaultRowHeight="15" x14ac:dyDescent="0.2"/>
  <cols>
    <col min="1" max="1" width="5.1640625" customWidth="1"/>
    <col min="2" max="2" width="11.5" customWidth="1"/>
    <col min="3" max="3" width="15.33203125" customWidth="1"/>
    <col min="4" max="9" width="9.6640625" customWidth="1"/>
  </cols>
  <sheetData>
    <row r="1" spans="1:11" ht="8.25" customHeight="1" x14ac:dyDescent="0.2">
      <c r="A1" s="4"/>
      <c r="B1" s="5"/>
      <c r="C1" s="5"/>
      <c r="D1" s="5"/>
      <c r="E1" s="5"/>
      <c r="F1" s="5"/>
      <c r="G1" s="5"/>
      <c r="H1" s="5"/>
      <c r="I1" s="6"/>
    </row>
    <row r="2" spans="1:11" ht="21" x14ac:dyDescent="0.25">
      <c r="A2" s="44">
        <v>3</v>
      </c>
      <c r="B2" s="45" t="s">
        <v>2</v>
      </c>
      <c r="C2" s="8"/>
      <c r="D2" s="8"/>
      <c r="E2" s="8"/>
      <c r="F2" s="8"/>
      <c r="G2" s="8"/>
      <c r="H2" s="8"/>
      <c r="I2" s="9"/>
    </row>
    <row r="3" spans="1:11" ht="9" customHeight="1" x14ac:dyDescent="0.25">
      <c r="A3" s="44"/>
      <c r="B3" s="45"/>
      <c r="C3" s="8"/>
      <c r="D3" s="8"/>
      <c r="E3" s="8"/>
      <c r="F3" s="8"/>
      <c r="G3" s="8"/>
      <c r="H3" s="8"/>
      <c r="I3" s="9"/>
    </row>
    <row r="4" spans="1:11" x14ac:dyDescent="0.2">
      <c r="A4" s="96" t="s">
        <v>129</v>
      </c>
      <c r="B4" s="8"/>
      <c r="C4" s="8"/>
      <c r="D4" s="8"/>
      <c r="E4" s="8"/>
      <c r="F4" s="8"/>
      <c r="G4" s="8"/>
      <c r="H4" s="8"/>
      <c r="I4" s="9"/>
      <c r="J4" s="8"/>
      <c r="K4" s="8"/>
    </row>
    <row r="5" spans="1:11" ht="9.75" customHeight="1" x14ac:dyDescent="0.2">
      <c r="A5" s="7"/>
      <c r="B5" s="8"/>
      <c r="C5" s="8"/>
      <c r="D5" s="8"/>
      <c r="E5" s="8"/>
      <c r="F5" s="8"/>
      <c r="G5" s="8"/>
      <c r="H5" s="8"/>
      <c r="I5" s="9"/>
      <c r="J5" s="8"/>
      <c r="K5" s="8"/>
    </row>
    <row r="6" spans="1:11" ht="16" x14ac:dyDescent="0.2">
      <c r="A6" s="50" t="s">
        <v>120</v>
      </c>
      <c r="B6" s="8"/>
      <c r="C6" s="8"/>
      <c r="D6" s="8"/>
      <c r="E6" s="8"/>
      <c r="F6" s="8"/>
      <c r="G6" s="8"/>
      <c r="H6" s="8"/>
      <c r="I6" s="9"/>
      <c r="J6" s="8"/>
      <c r="K6" s="8"/>
    </row>
    <row r="7" spans="1:11" ht="9.75" customHeight="1" x14ac:dyDescent="0.2">
      <c r="A7" s="7"/>
      <c r="B7" s="8"/>
      <c r="C7" s="8"/>
      <c r="D7" s="8"/>
      <c r="E7" s="8"/>
      <c r="F7" s="8"/>
      <c r="G7" s="8"/>
      <c r="H7" s="8"/>
      <c r="I7" s="9"/>
      <c r="J7" s="8"/>
      <c r="K7" s="8"/>
    </row>
    <row r="8" spans="1:11" ht="33.75" customHeight="1" x14ac:dyDescent="0.2">
      <c r="A8" s="87">
        <v>1</v>
      </c>
      <c r="B8" s="348" t="s">
        <v>272</v>
      </c>
      <c r="C8" s="348"/>
      <c r="D8" s="348"/>
      <c r="E8" s="348"/>
      <c r="F8" s="348"/>
      <c r="G8" s="348"/>
      <c r="H8" s="348"/>
      <c r="I8" s="349"/>
      <c r="J8" s="58"/>
      <c r="K8" s="58"/>
    </row>
    <row r="9" spans="1:11" ht="8.25" customHeight="1" x14ac:dyDescent="0.2">
      <c r="A9" s="87"/>
      <c r="B9" s="257"/>
      <c r="C9" s="257"/>
      <c r="D9" s="257"/>
      <c r="E9" s="257"/>
      <c r="F9" s="257"/>
      <c r="G9" s="257"/>
      <c r="H9" s="257"/>
      <c r="I9" s="258"/>
      <c r="J9" s="58"/>
      <c r="K9" s="58"/>
    </row>
    <row r="10" spans="1:11" ht="50.25" customHeight="1" x14ac:dyDescent="0.2">
      <c r="A10" s="87" t="s">
        <v>260</v>
      </c>
      <c r="B10" s="348" t="s">
        <v>458</v>
      </c>
      <c r="C10" s="348"/>
      <c r="D10" s="348"/>
      <c r="E10" s="348"/>
      <c r="F10" s="348"/>
      <c r="G10" s="348"/>
      <c r="H10" s="348"/>
      <c r="I10" s="349"/>
      <c r="J10" s="260"/>
      <c r="K10" s="58"/>
    </row>
    <row r="11" spans="1:11" x14ac:dyDescent="0.2">
      <c r="A11" s="87"/>
      <c r="B11" s="257"/>
      <c r="C11" s="257"/>
      <c r="D11" s="257"/>
      <c r="E11" s="257"/>
      <c r="F11" s="257"/>
      <c r="G11" s="257"/>
      <c r="H11" s="257"/>
      <c r="I11" s="258"/>
      <c r="J11" s="58"/>
      <c r="K11" s="58"/>
    </row>
    <row r="12" spans="1:11" x14ac:dyDescent="0.2">
      <c r="A12" s="87"/>
      <c r="B12" s="374"/>
      <c r="C12" s="375"/>
      <c r="D12" s="375"/>
      <c r="E12" s="375"/>
      <c r="F12" s="375"/>
      <c r="G12" s="375"/>
      <c r="H12" s="384"/>
      <c r="I12" s="258"/>
      <c r="J12" s="58"/>
      <c r="K12" s="58"/>
    </row>
    <row r="13" spans="1:11" x14ac:dyDescent="0.2">
      <c r="A13" s="87"/>
      <c r="B13" s="377"/>
      <c r="C13" s="378"/>
      <c r="D13" s="378"/>
      <c r="E13" s="378"/>
      <c r="F13" s="378"/>
      <c r="G13" s="378"/>
      <c r="H13" s="385"/>
      <c r="I13" s="258"/>
      <c r="J13" s="58"/>
      <c r="K13" s="58"/>
    </row>
    <row r="14" spans="1:11" x14ac:dyDescent="0.2">
      <c r="A14" s="87"/>
      <c r="B14" s="377"/>
      <c r="C14" s="378"/>
      <c r="D14" s="378"/>
      <c r="E14" s="378"/>
      <c r="F14" s="378"/>
      <c r="G14" s="378"/>
      <c r="H14" s="385"/>
      <c r="I14" s="258"/>
      <c r="J14" s="58"/>
      <c r="K14" s="58"/>
    </row>
    <row r="15" spans="1:11" x14ac:dyDescent="0.2">
      <c r="A15" s="87"/>
      <c r="B15" s="377"/>
      <c r="C15" s="378"/>
      <c r="D15" s="378"/>
      <c r="E15" s="378"/>
      <c r="F15" s="378"/>
      <c r="G15" s="378"/>
      <c r="H15" s="385"/>
      <c r="I15" s="258"/>
      <c r="J15" s="58"/>
      <c r="K15" s="58"/>
    </row>
    <row r="16" spans="1:11" s="245" customFormat="1" x14ac:dyDescent="0.2">
      <c r="A16" s="87"/>
      <c r="B16" s="377"/>
      <c r="C16" s="378"/>
      <c r="D16" s="378"/>
      <c r="E16" s="378"/>
      <c r="F16" s="378"/>
      <c r="G16" s="378"/>
      <c r="H16" s="385"/>
      <c r="I16" s="321"/>
      <c r="J16" s="58"/>
      <c r="K16" s="58"/>
    </row>
    <row r="17" spans="1:11" s="245" customFormat="1" x14ac:dyDescent="0.2">
      <c r="A17" s="87"/>
      <c r="B17" s="377"/>
      <c r="C17" s="378"/>
      <c r="D17" s="378"/>
      <c r="E17" s="378"/>
      <c r="F17" s="378"/>
      <c r="G17" s="378"/>
      <c r="H17" s="385"/>
      <c r="I17" s="321"/>
      <c r="J17" s="58"/>
      <c r="K17" s="58"/>
    </row>
    <row r="18" spans="1:11" s="245" customFormat="1" x14ac:dyDescent="0.2">
      <c r="A18" s="87"/>
      <c r="B18" s="377"/>
      <c r="C18" s="378"/>
      <c r="D18" s="378"/>
      <c r="E18" s="378"/>
      <c r="F18" s="378"/>
      <c r="G18" s="378"/>
      <c r="H18" s="385"/>
      <c r="I18" s="321"/>
      <c r="J18" s="58"/>
      <c r="K18" s="58"/>
    </row>
    <row r="19" spans="1:11" s="245" customFormat="1" x14ac:dyDescent="0.2">
      <c r="A19" s="87"/>
      <c r="B19" s="377"/>
      <c r="C19" s="378"/>
      <c r="D19" s="378"/>
      <c r="E19" s="378"/>
      <c r="F19" s="378"/>
      <c r="G19" s="378"/>
      <c r="H19" s="385"/>
      <c r="I19" s="305"/>
      <c r="J19" s="58"/>
      <c r="K19" s="58"/>
    </row>
    <row r="20" spans="1:11" x14ac:dyDescent="0.2">
      <c r="A20" s="87"/>
      <c r="B20" s="377"/>
      <c r="C20" s="378"/>
      <c r="D20" s="378"/>
      <c r="E20" s="378"/>
      <c r="F20" s="378"/>
      <c r="G20" s="378"/>
      <c r="H20" s="385"/>
      <c r="I20" s="258"/>
      <c r="J20" s="58"/>
      <c r="K20" s="58"/>
    </row>
    <row r="21" spans="1:11" s="245" customFormat="1" x14ac:dyDescent="0.2">
      <c r="A21" s="87"/>
      <c r="B21" s="377"/>
      <c r="C21" s="378"/>
      <c r="D21" s="378"/>
      <c r="E21" s="378"/>
      <c r="F21" s="378"/>
      <c r="G21" s="378"/>
      <c r="H21" s="385"/>
      <c r="I21" s="333"/>
      <c r="J21" s="58"/>
      <c r="K21" s="58"/>
    </row>
    <row r="22" spans="1:11" s="245" customFormat="1" x14ac:dyDescent="0.2">
      <c r="A22" s="87"/>
      <c r="B22" s="377"/>
      <c r="C22" s="378"/>
      <c r="D22" s="378"/>
      <c r="E22" s="378"/>
      <c r="F22" s="378"/>
      <c r="G22" s="378"/>
      <c r="H22" s="385"/>
      <c r="I22" s="305"/>
      <c r="J22" s="58"/>
      <c r="K22" s="58"/>
    </row>
    <row r="23" spans="1:11" s="245" customFormat="1" x14ac:dyDescent="0.2">
      <c r="A23" s="87"/>
      <c r="B23" s="377"/>
      <c r="C23" s="378"/>
      <c r="D23" s="378"/>
      <c r="E23" s="378"/>
      <c r="F23" s="378"/>
      <c r="G23" s="378"/>
      <c r="H23" s="385"/>
      <c r="I23" s="321"/>
      <c r="J23" s="58"/>
      <c r="K23" s="58"/>
    </row>
    <row r="24" spans="1:11" x14ac:dyDescent="0.2">
      <c r="A24" s="87"/>
      <c r="B24" s="380"/>
      <c r="C24" s="381"/>
      <c r="D24" s="381"/>
      <c r="E24" s="381"/>
      <c r="F24" s="381"/>
      <c r="G24" s="381"/>
      <c r="H24" s="386"/>
      <c r="I24" s="258"/>
      <c r="J24" s="58"/>
      <c r="K24" s="58"/>
    </row>
    <row r="25" spans="1:11" ht="9.75" customHeight="1" x14ac:dyDescent="0.2">
      <c r="A25" s="7"/>
      <c r="B25" s="8"/>
      <c r="C25" s="8"/>
      <c r="D25" s="8"/>
      <c r="E25" s="8"/>
      <c r="F25" s="8"/>
      <c r="G25" s="8"/>
      <c r="H25" s="8"/>
      <c r="I25" s="9"/>
    </row>
    <row r="26" spans="1:11" x14ac:dyDescent="0.2">
      <c r="A26" s="87" t="s">
        <v>261</v>
      </c>
      <c r="B26" s="348" t="s">
        <v>270</v>
      </c>
      <c r="C26" s="348"/>
      <c r="D26" s="348"/>
      <c r="E26" s="348"/>
      <c r="F26" s="348"/>
      <c r="G26" s="348"/>
      <c r="H26" s="348"/>
      <c r="I26" s="258"/>
      <c r="J26" s="58"/>
      <c r="K26" s="58"/>
    </row>
    <row r="27" spans="1:11" x14ac:dyDescent="0.2">
      <c r="A27" s="87"/>
      <c r="B27" s="257"/>
      <c r="C27" s="257"/>
      <c r="D27" s="257"/>
      <c r="E27" s="257"/>
      <c r="F27" s="257"/>
      <c r="G27" s="257"/>
      <c r="H27" s="257"/>
      <c r="I27" s="258"/>
      <c r="J27" s="58"/>
      <c r="K27" s="58"/>
    </row>
    <row r="28" spans="1:11" x14ac:dyDescent="0.2">
      <c r="A28" s="87"/>
      <c r="B28" s="374"/>
      <c r="C28" s="375"/>
      <c r="D28" s="375"/>
      <c r="E28" s="375"/>
      <c r="F28" s="375"/>
      <c r="G28" s="375"/>
      <c r="H28" s="384"/>
      <c r="I28" s="258"/>
      <c r="J28" s="58"/>
      <c r="K28" s="58"/>
    </row>
    <row r="29" spans="1:11" ht="28" customHeight="1" x14ac:dyDescent="0.2">
      <c r="A29" s="87"/>
      <c r="B29" s="377"/>
      <c r="C29" s="378"/>
      <c r="D29" s="378"/>
      <c r="E29" s="378"/>
      <c r="F29" s="378"/>
      <c r="G29" s="378"/>
      <c r="H29" s="385"/>
      <c r="I29" s="258"/>
      <c r="J29" s="58"/>
      <c r="K29" s="58"/>
    </row>
    <row r="30" spans="1:11" x14ac:dyDescent="0.2">
      <c r="A30" s="87"/>
      <c r="B30" s="380"/>
      <c r="C30" s="381"/>
      <c r="D30" s="381"/>
      <c r="E30" s="381"/>
      <c r="F30" s="381"/>
      <c r="G30" s="381"/>
      <c r="H30" s="386"/>
      <c r="I30" s="258"/>
      <c r="J30" s="58"/>
      <c r="K30" s="58"/>
    </row>
    <row r="31" spans="1:11" s="3" customFormat="1" x14ac:dyDescent="0.2">
      <c r="A31" s="195"/>
      <c r="B31" s="259"/>
      <c r="C31" s="259"/>
      <c r="D31" s="259"/>
      <c r="E31" s="259"/>
      <c r="F31" s="259"/>
      <c r="G31" s="259"/>
      <c r="H31" s="259"/>
      <c r="I31" s="196"/>
      <c r="J31" s="197"/>
      <c r="K31" s="197"/>
    </row>
    <row r="32" spans="1:11" s="3" customFormat="1" x14ac:dyDescent="0.2">
      <c r="A32" s="195"/>
      <c r="B32" s="355" t="s">
        <v>273</v>
      </c>
      <c r="C32" s="355"/>
      <c r="D32" s="355"/>
      <c r="E32" s="355"/>
      <c r="F32" s="355"/>
      <c r="G32" s="355"/>
      <c r="H32" s="355"/>
      <c r="I32" s="196"/>
      <c r="J32" s="197"/>
      <c r="K32" s="197"/>
    </row>
    <row r="33" spans="1:11" s="3" customFormat="1" x14ac:dyDescent="0.2">
      <c r="A33" s="195"/>
      <c r="B33" s="259"/>
      <c r="C33" s="259"/>
      <c r="D33" s="259"/>
      <c r="E33" s="259"/>
      <c r="F33" s="259"/>
      <c r="G33" s="259"/>
      <c r="H33" s="259"/>
      <c r="I33" s="196"/>
      <c r="J33" s="197"/>
      <c r="K33" s="197"/>
    </row>
    <row r="34" spans="1:11" s="3" customFormat="1" x14ac:dyDescent="0.2">
      <c r="A34" s="195"/>
      <c r="B34" s="306" t="s">
        <v>636</v>
      </c>
      <c r="C34" s="355" t="s">
        <v>262</v>
      </c>
      <c r="D34" s="355"/>
      <c r="E34" s="355"/>
      <c r="F34" s="259"/>
      <c r="G34" s="259"/>
      <c r="H34" s="259"/>
      <c r="I34" s="196"/>
      <c r="J34" s="197"/>
      <c r="K34" s="197"/>
    </row>
    <row r="35" spans="1:11" s="3" customFormat="1" x14ac:dyDescent="0.2">
      <c r="A35" s="195"/>
      <c r="B35" s="306"/>
      <c r="C35" s="355" t="s">
        <v>263</v>
      </c>
      <c r="D35" s="355"/>
      <c r="E35" s="355"/>
      <c r="F35" s="259"/>
      <c r="G35" s="259"/>
      <c r="H35" s="259"/>
      <c r="I35" s="196"/>
      <c r="J35" s="197"/>
      <c r="K35" s="197"/>
    </row>
    <row r="36" spans="1:11" s="3" customFormat="1" x14ac:dyDescent="0.2">
      <c r="A36" s="195"/>
      <c r="B36" s="306"/>
      <c r="C36" s="355" t="s">
        <v>264</v>
      </c>
      <c r="D36" s="355"/>
      <c r="E36" s="355"/>
      <c r="F36" s="259"/>
      <c r="G36" s="259"/>
      <c r="H36" s="259"/>
      <c r="I36" s="196"/>
      <c r="J36" s="197"/>
      <c r="K36" s="197"/>
    </row>
    <row r="37" spans="1:11" s="3" customFormat="1" x14ac:dyDescent="0.2">
      <c r="A37" s="195"/>
      <c r="B37" s="306"/>
      <c r="C37" s="355" t="s">
        <v>265</v>
      </c>
      <c r="D37" s="355"/>
      <c r="E37" s="355"/>
      <c r="F37" s="259"/>
      <c r="G37" s="259"/>
      <c r="H37" s="259"/>
      <c r="I37" s="196"/>
      <c r="J37" s="197"/>
      <c r="K37" s="197"/>
    </row>
    <row r="38" spans="1:11" s="3" customFormat="1" x14ac:dyDescent="0.2">
      <c r="A38" s="195"/>
      <c r="B38" s="306"/>
      <c r="C38" s="355" t="s">
        <v>266</v>
      </c>
      <c r="D38" s="355"/>
      <c r="E38" s="355"/>
      <c r="F38" s="259"/>
      <c r="G38" s="259"/>
      <c r="H38" s="259"/>
      <c r="I38" s="196"/>
      <c r="J38" s="197"/>
      <c r="K38" s="197"/>
    </row>
    <row r="39" spans="1:11" s="3" customFormat="1" x14ac:dyDescent="0.2">
      <c r="A39" s="195"/>
      <c r="B39" s="306"/>
      <c r="C39" s="355" t="s">
        <v>267</v>
      </c>
      <c r="D39" s="355"/>
      <c r="E39" s="355"/>
      <c r="F39" s="259"/>
      <c r="G39" s="259"/>
      <c r="H39" s="259"/>
      <c r="I39" s="196"/>
      <c r="J39" s="197"/>
      <c r="K39" s="197"/>
    </row>
    <row r="40" spans="1:11" s="3" customFormat="1" x14ac:dyDescent="0.2">
      <c r="A40" s="195"/>
      <c r="B40" s="306"/>
      <c r="C40" s="355" t="s">
        <v>268</v>
      </c>
      <c r="D40" s="355"/>
      <c r="E40" s="355"/>
      <c r="F40" s="259"/>
      <c r="G40" s="259"/>
      <c r="H40" s="259"/>
      <c r="I40" s="196"/>
      <c r="J40" s="197"/>
      <c r="K40" s="197"/>
    </row>
    <row r="41" spans="1:11" x14ac:dyDescent="0.2">
      <c r="A41" s="7"/>
      <c r="B41" s="8"/>
      <c r="C41" s="8"/>
      <c r="D41" s="8"/>
      <c r="E41" s="8"/>
      <c r="F41" s="8"/>
      <c r="G41" s="8"/>
      <c r="H41" s="8"/>
      <c r="I41" s="9"/>
    </row>
    <row r="42" spans="1:11" x14ac:dyDescent="0.2">
      <c r="A42" s="87" t="s">
        <v>269</v>
      </c>
      <c r="B42" s="348" t="s">
        <v>271</v>
      </c>
      <c r="C42" s="348"/>
      <c r="D42" s="348"/>
      <c r="E42" s="348"/>
      <c r="F42" s="348"/>
      <c r="G42" s="348"/>
      <c r="H42" s="348"/>
      <c r="I42" s="258"/>
      <c r="J42" s="58"/>
      <c r="K42" s="58"/>
    </row>
    <row r="43" spans="1:11" x14ac:dyDescent="0.2">
      <c r="A43" s="87"/>
      <c r="B43" s="257"/>
      <c r="C43" s="257"/>
      <c r="D43" s="257"/>
      <c r="E43" s="257"/>
      <c r="F43" s="257"/>
      <c r="G43" s="257"/>
      <c r="H43" s="257"/>
      <c r="I43" s="258"/>
      <c r="J43" s="58"/>
      <c r="K43" s="58"/>
    </row>
    <row r="44" spans="1:11" s="3" customFormat="1" x14ac:dyDescent="0.2">
      <c r="A44" s="195"/>
      <c r="B44" s="294"/>
      <c r="C44" s="355" t="s">
        <v>274</v>
      </c>
      <c r="D44" s="355"/>
      <c r="E44" s="355"/>
      <c r="F44" s="259"/>
      <c r="G44" s="259"/>
      <c r="H44" s="259"/>
      <c r="I44" s="196"/>
      <c r="J44" s="197"/>
      <c r="K44" s="197"/>
    </row>
    <row r="45" spans="1:11" s="3" customFormat="1" x14ac:dyDescent="0.2">
      <c r="A45" s="195"/>
      <c r="B45" s="294"/>
      <c r="C45" s="355" t="s">
        <v>348</v>
      </c>
      <c r="D45" s="355"/>
      <c r="E45" s="355"/>
      <c r="F45" s="259"/>
      <c r="G45" s="259"/>
      <c r="H45" s="259"/>
      <c r="I45" s="196"/>
      <c r="J45" s="197"/>
      <c r="K45" s="197"/>
    </row>
    <row r="46" spans="1:11" s="3" customFormat="1" x14ac:dyDescent="0.2">
      <c r="A46" s="195"/>
      <c r="B46" s="306" t="s">
        <v>636</v>
      </c>
      <c r="C46" s="355" t="s">
        <v>349</v>
      </c>
      <c r="D46" s="355"/>
      <c r="E46" s="355"/>
      <c r="F46" s="259"/>
      <c r="G46" s="259"/>
      <c r="H46" s="259"/>
      <c r="I46" s="196"/>
      <c r="J46" s="197"/>
      <c r="K46" s="197"/>
    </row>
    <row r="47" spans="1:11" s="3" customFormat="1" x14ac:dyDescent="0.2">
      <c r="A47" s="195"/>
      <c r="B47" s="294"/>
      <c r="C47" s="355" t="s">
        <v>350</v>
      </c>
      <c r="D47" s="355"/>
      <c r="E47" s="355"/>
      <c r="F47" s="259"/>
      <c r="G47" s="259"/>
      <c r="H47" s="259"/>
      <c r="I47" s="196"/>
      <c r="J47" s="197"/>
      <c r="K47" s="197"/>
    </row>
    <row r="48" spans="1:11" s="3" customFormat="1" x14ac:dyDescent="0.2">
      <c r="A48" s="195"/>
      <c r="B48" s="294"/>
      <c r="C48" s="355" t="s">
        <v>351</v>
      </c>
      <c r="D48" s="355"/>
      <c r="E48" s="355"/>
      <c r="F48" s="259"/>
      <c r="G48" s="259"/>
      <c r="H48" s="259"/>
      <c r="I48" s="196"/>
      <c r="J48" s="197"/>
      <c r="K48" s="197"/>
    </row>
    <row r="49" spans="1:12" s="3" customFormat="1" x14ac:dyDescent="0.2">
      <c r="A49" s="195"/>
      <c r="B49" s="294"/>
      <c r="C49" s="388" t="s">
        <v>356</v>
      </c>
      <c r="D49" s="355"/>
      <c r="E49" s="355"/>
      <c r="F49" s="355"/>
      <c r="G49" s="355"/>
      <c r="H49" s="259"/>
      <c r="I49" s="196"/>
      <c r="J49" s="197"/>
      <c r="K49" s="197"/>
    </row>
    <row r="50" spans="1:12" s="3" customFormat="1" x14ac:dyDescent="0.2">
      <c r="A50" s="195"/>
      <c r="B50" s="294"/>
      <c r="C50" s="355" t="s">
        <v>275</v>
      </c>
      <c r="D50" s="355"/>
      <c r="E50" s="355"/>
      <c r="F50" s="259"/>
      <c r="G50" s="259"/>
      <c r="H50" s="259"/>
      <c r="I50" s="196"/>
      <c r="J50" s="197"/>
      <c r="K50" s="197"/>
    </row>
    <row r="51" spans="1:12" s="3" customFormat="1" x14ac:dyDescent="0.2">
      <c r="A51" s="195"/>
      <c r="B51" s="294"/>
      <c r="C51" s="355" t="s">
        <v>275</v>
      </c>
      <c r="D51" s="355"/>
      <c r="E51" s="355"/>
      <c r="F51" s="259"/>
      <c r="G51" s="259"/>
      <c r="H51" s="259"/>
      <c r="I51" s="196"/>
      <c r="J51" s="197"/>
      <c r="K51" s="197"/>
    </row>
    <row r="52" spans="1:12" s="3" customFormat="1" x14ac:dyDescent="0.2">
      <c r="A52" s="195"/>
      <c r="B52" s="259"/>
      <c r="C52" s="259"/>
      <c r="D52" s="259"/>
      <c r="E52" s="259"/>
      <c r="F52" s="259"/>
      <c r="G52" s="259"/>
      <c r="H52" s="259"/>
      <c r="I52" s="196"/>
      <c r="J52" s="197"/>
      <c r="K52" s="197"/>
    </row>
    <row r="53" spans="1:12" x14ac:dyDescent="0.2">
      <c r="A53" s="56">
        <v>2</v>
      </c>
      <c r="B53" s="8" t="s">
        <v>96</v>
      </c>
      <c r="C53" s="8"/>
      <c r="D53" s="8"/>
      <c r="E53" s="8"/>
      <c r="F53" s="8"/>
      <c r="G53" s="8"/>
      <c r="H53" s="8"/>
      <c r="I53" s="9"/>
    </row>
    <row r="54" spans="1:12" ht="33.75" customHeight="1" x14ac:dyDescent="0.2">
      <c r="A54" s="56"/>
      <c r="B54" s="387" t="s">
        <v>634</v>
      </c>
      <c r="C54" s="387"/>
      <c r="D54" s="387"/>
      <c r="E54" s="387"/>
      <c r="F54" s="387"/>
      <c r="G54" s="387"/>
      <c r="H54" s="387"/>
      <c r="I54" s="9"/>
    </row>
    <row r="55" spans="1:12" x14ac:dyDescent="0.2">
      <c r="A55" s="7"/>
      <c r="B55" s="8"/>
      <c r="C55" s="8"/>
      <c r="D55" s="8"/>
      <c r="E55" s="8"/>
      <c r="F55" s="8"/>
      <c r="G55" s="8"/>
      <c r="H55" s="8"/>
      <c r="I55" s="9"/>
    </row>
    <row r="56" spans="1:12" x14ac:dyDescent="0.2">
      <c r="A56" s="7"/>
      <c r="B56" s="383">
        <v>42887</v>
      </c>
      <c r="C56" s="383"/>
      <c r="D56" s="355" t="s">
        <v>243</v>
      </c>
      <c r="E56" s="355"/>
      <c r="F56" s="190"/>
      <c r="G56" s="190"/>
      <c r="H56" s="190"/>
      <c r="I56" s="216"/>
      <c r="J56" s="55"/>
      <c r="K56" s="55"/>
      <c r="L56" s="55"/>
    </row>
    <row r="57" spans="1:12" x14ac:dyDescent="0.2">
      <c r="A57" s="7"/>
      <c r="B57" s="8"/>
      <c r="C57" s="8"/>
      <c r="D57" s="8"/>
      <c r="E57" s="8"/>
      <c r="F57" s="8"/>
      <c r="G57" s="8"/>
      <c r="H57" s="8"/>
      <c r="I57" s="9"/>
    </row>
    <row r="58" spans="1:12" x14ac:dyDescent="0.2">
      <c r="A58" s="56">
        <v>3</v>
      </c>
      <c r="B58" s="8" t="s">
        <v>276</v>
      </c>
      <c r="C58" s="8"/>
      <c r="D58" s="8"/>
      <c r="E58" s="8"/>
      <c r="F58" s="8"/>
      <c r="G58" s="8"/>
      <c r="H58" s="8"/>
      <c r="I58" s="9"/>
    </row>
    <row r="59" spans="1:12" x14ac:dyDescent="0.2">
      <c r="A59" s="7"/>
      <c r="B59" s="8"/>
      <c r="C59" s="8"/>
      <c r="D59" s="8"/>
      <c r="E59" s="8"/>
      <c r="F59" s="8"/>
      <c r="G59" s="8"/>
      <c r="H59" s="8"/>
      <c r="I59" s="9"/>
    </row>
    <row r="60" spans="1:12" x14ac:dyDescent="0.2">
      <c r="A60" s="7"/>
      <c r="B60" s="383">
        <v>43434</v>
      </c>
      <c r="C60" s="383"/>
      <c r="D60" s="355" t="s">
        <v>243</v>
      </c>
      <c r="E60" s="355"/>
      <c r="F60" s="190"/>
      <c r="G60" s="190"/>
      <c r="H60" s="190"/>
      <c r="I60" s="216"/>
      <c r="J60" s="55"/>
      <c r="K60" s="55"/>
      <c r="L60" s="55"/>
    </row>
    <row r="61" spans="1:12" x14ac:dyDescent="0.2">
      <c r="A61" s="7"/>
      <c r="B61" s="8"/>
      <c r="C61" s="8"/>
      <c r="D61" s="8"/>
      <c r="E61" s="8"/>
      <c r="F61" s="8"/>
      <c r="G61" s="8"/>
      <c r="H61" s="8"/>
      <c r="I61" s="9"/>
    </row>
    <row r="62" spans="1:12" x14ac:dyDescent="0.2">
      <c r="A62" s="7"/>
      <c r="B62" s="57" t="s">
        <v>277</v>
      </c>
      <c r="C62" s="8"/>
      <c r="D62" s="8"/>
      <c r="E62" s="8"/>
      <c r="F62" s="8"/>
      <c r="G62" s="8"/>
      <c r="H62" s="8"/>
      <c r="I62" s="9"/>
    </row>
    <row r="63" spans="1:12" ht="30.75" customHeight="1" x14ac:dyDescent="0.2">
      <c r="A63" s="87">
        <v>4</v>
      </c>
      <c r="B63" s="348" t="s">
        <v>128</v>
      </c>
      <c r="C63" s="348"/>
      <c r="D63" s="348"/>
      <c r="E63" s="348"/>
      <c r="F63" s="348"/>
      <c r="G63" s="348"/>
      <c r="H63" s="348"/>
      <c r="I63" s="349"/>
      <c r="J63" s="58"/>
      <c r="K63" s="58"/>
      <c r="L63" s="58"/>
    </row>
    <row r="64" spans="1:12" x14ac:dyDescent="0.2">
      <c r="A64" s="7"/>
      <c r="B64" s="8"/>
      <c r="C64" s="8"/>
      <c r="D64" s="8"/>
      <c r="E64" s="8"/>
      <c r="F64" s="8"/>
      <c r="G64" s="8"/>
      <c r="H64" s="8"/>
      <c r="I64" s="9"/>
    </row>
    <row r="65" spans="1:9" x14ac:dyDescent="0.2">
      <c r="A65" s="7"/>
      <c r="B65" s="374"/>
      <c r="C65" s="375"/>
      <c r="D65" s="375"/>
      <c r="E65" s="375"/>
      <c r="F65" s="375"/>
      <c r="G65" s="375"/>
      <c r="H65" s="375"/>
      <c r="I65" s="376"/>
    </row>
    <row r="66" spans="1:9" x14ac:dyDescent="0.2">
      <c r="A66" s="7"/>
      <c r="B66" s="377"/>
      <c r="C66" s="378"/>
      <c r="D66" s="378"/>
      <c r="E66" s="378"/>
      <c r="F66" s="378"/>
      <c r="G66" s="378"/>
      <c r="H66" s="378"/>
      <c r="I66" s="379"/>
    </row>
    <row r="67" spans="1:9" x14ac:dyDescent="0.2">
      <c r="A67" s="7"/>
      <c r="B67" s="377"/>
      <c r="C67" s="378"/>
      <c r="D67" s="378"/>
      <c r="E67" s="378"/>
      <c r="F67" s="378"/>
      <c r="G67" s="378"/>
      <c r="H67" s="378"/>
      <c r="I67" s="379"/>
    </row>
    <row r="68" spans="1:9" x14ac:dyDescent="0.2">
      <c r="A68" s="7"/>
      <c r="B68" s="380"/>
      <c r="C68" s="381"/>
      <c r="D68" s="381"/>
      <c r="E68" s="381"/>
      <c r="F68" s="381"/>
      <c r="G68" s="381"/>
      <c r="H68" s="381"/>
      <c r="I68" s="382"/>
    </row>
    <row r="69" spans="1:9" x14ac:dyDescent="0.2">
      <c r="A69" s="7"/>
      <c r="B69" s="8"/>
      <c r="C69" s="8"/>
      <c r="D69" s="8"/>
      <c r="E69" s="8"/>
      <c r="F69" s="8"/>
      <c r="G69" s="8"/>
      <c r="H69" s="8"/>
      <c r="I69" s="9"/>
    </row>
    <row r="70" spans="1:9" ht="16" x14ac:dyDescent="0.2">
      <c r="A70" s="50" t="s">
        <v>119</v>
      </c>
      <c r="B70" s="8"/>
      <c r="C70" s="8"/>
      <c r="D70" s="8"/>
      <c r="E70" s="8"/>
      <c r="F70" s="8"/>
      <c r="G70" s="8"/>
      <c r="H70" s="8"/>
      <c r="I70" s="9"/>
    </row>
    <row r="71" spans="1:9" ht="16" x14ac:dyDescent="0.2">
      <c r="A71" s="50"/>
      <c r="B71" s="8"/>
      <c r="C71" s="8"/>
      <c r="D71" s="8"/>
      <c r="E71" s="8"/>
      <c r="F71" s="8"/>
      <c r="G71" s="8"/>
      <c r="H71" s="8"/>
      <c r="I71" s="9"/>
    </row>
    <row r="72" spans="1:9" ht="29.25" customHeight="1" x14ac:dyDescent="0.2">
      <c r="A72" s="87">
        <v>5</v>
      </c>
      <c r="B72" s="367" t="s">
        <v>142</v>
      </c>
      <c r="C72" s="367"/>
      <c r="D72" s="367"/>
      <c r="E72" s="367"/>
      <c r="F72" s="367"/>
      <c r="G72" s="367"/>
      <c r="H72" s="367"/>
      <c r="I72" s="9"/>
    </row>
    <row r="73" spans="1:9" x14ac:dyDescent="0.2">
      <c r="A73" s="7"/>
      <c r="B73" s="8"/>
      <c r="C73" s="8"/>
      <c r="D73" s="8"/>
      <c r="E73" s="8"/>
      <c r="F73" s="8"/>
      <c r="G73" s="8"/>
      <c r="H73" s="8"/>
      <c r="I73" s="9"/>
    </row>
    <row r="74" spans="1:9" ht="30" x14ac:dyDescent="0.2">
      <c r="A74" s="7"/>
      <c r="B74" s="8"/>
      <c r="C74" s="8"/>
      <c r="D74" s="331">
        <v>2016</v>
      </c>
      <c r="E74" s="331">
        <v>2017</v>
      </c>
      <c r="F74" s="331">
        <v>2018</v>
      </c>
      <c r="G74" s="331">
        <v>2019</v>
      </c>
      <c r="H74" s="331">
        <v>2020</v>
      </c>
      <c r="I74" s="325" t="s">
        <v>121</v>
      </c>
    </row>
    <row r="75" spans="1:9" x14ac:dyDescent="0.2">
      <c r="A75" s="369" t="s">
        <v>114</v>
      </c>
      <c r="B75" s="370"/>
      <c r="C75" s="370"/>
      <c r="D75" s="317"/>
      <c r="E75" s="320">
        <f>'9. Budget'!F30</f>
        <v>97500</v>
      </c>
      <c r="F75" s="320">
        <f>'9. Budget'!G30</f>
        <v>32500</v>
      </c>
      <c r="G75" s="317"/>
      <c r="H75" s="317"/>
      <c r="I75" s="319">
        <f>F75+E75</f>
        <v>130000</v>
      </c>
    </row>
    <row r="76" spans="1:9" x14ac:dyDescent="0.2">
      <c r="A76" s="369" t="s">
        <v>115</v>
      </c>
      <c r="B76" s="370"/>
      <c r="C76" s="370"/>
      <c r="D76" s="317"/>
      <c r="E76" s="320">
        <f>'9. Budget'!F31+122000</f>
        <v>186625</v>
      </c>
      <c r="F76" s="320">
        <f>'9. Budget'!G31+122000</f>
        <v>186625</v>
      </c>
      <c r="G76" s="317"/>
      <c r="H76" s="317"/>
      <c r="I76" s="319">
        <f>F76+E76</f>
        <v>373250</v>
      </c>
    </row>
    <row r="77" spans="1:9" x14ac:dyDescent="0.2">
      <c r="A77" s="371" t="s">
        <v>182</v>
      </c>
      <c r="B77" s="372"/>
      <c r="C77" s="373"/>
      <c r="D77" s="317"/>
      <c r="E77" s="320">
        <f>E76+E75</f>
        <v>284125</v>
      </c>
      <c r="F77" s="320">
        <f>F76+F75</f>
        <v>219125</v>
      </c>
      <c r="G77" s="317"/>
      <c r="H77" s="317"/>
      <c r="I77" s="319">
        <f>SUM(E77:F77)</f>
        <v>503250</v>
      </c>
    </row>
    <row r="78" spans="1:9" ht="30" customHeight="1" x14ac:dyDescent="0.2">
      <c r="A78" s="369" t="s">
        <v>500</v>
      </c>
      <c r="B78" s="370"/>
      <c r="C78" s="370"/>
      <c r="D78" s="317"/>
      <c r="E78" s="330">
        <f>291625/27000000</f>
        <v>1.0800925925925926E-2</v>
      </c>
      <c r="F78" s="330">
        <f>211625/27000000</f>
        <v>7.8379629629629632E-3</v>
      </c>
      <c r="G78" s="327"/>
      <c r="H78" s="327"/>
      <c r="I78" s="328">
        <f>503250/27000000</f>
        <v>1.8638888888888889E-2</v>
      </c>
    </row>
    <row r="79" spans="1:9" ht="30.75" customHeight="1" x14ac:dyDescent="0.2">
      <c r="A79" s="369" t="s">
        <v>594</v>
      </c>
      <c r="B79" s="370"/>
      <c r="C79" s="370"/>
      <c r="D79" s="317"/>
      <c r="E79" s="327" t="s">
        <v>729</v>
      </c>
      <c r="F79" s="327" t="s">
        <v>729</v>
      </c>
      <c r="G79" s="327"/>
      <c r="H79" s="327"/>
      <c r="I79" s="329" t="s">
        <v>730</v>
      </c>
    </row>
    <row r="80" spans="1:9" ht="30" customHeight="1" x14ac:dyDescent="0.2">
      <c r="A80" s="369" t="s">
        <v>501</v>
      </c>
      <c r="B80" s="370"/>
      <c r="C80" s="370"/>
      <c r="D80" s="317"/>
      <c r="E80" s="330">
        <f>596/105700</f>
        <v>5.6385998107852412E-3</v>
      </c>
      <c r="F80" s="330">
        <f>596/105700</f>
        <v>5.6385998107852412E-3</v>
      </c>
      <c r="G80" s="327"/>
      <c r="H80" s="327"/>
      <c r="I80" s="328">
        <f>1191/105700</f>
        <v>1.1267738883632923E-2</v>
      </c>
    </row>
    <row r="81" spans="1:18" x14ac:dyDescent="0.2">
      <c r="A81" s="369" t="s">
        <v>117</v>
      </c>
      <c r="B81" s="370"/>
      <c r="C81" s="370"/>
      <c r="D81" s="317"/>
      <c r="E81" s="334">
        <v>2.6</v>
      </c>
      <c r="F81" s="317">
        <v>3.3</v>
      </c>
      <c r="G81" s="317"/>
      <c r="H81" s="317"/>
      <c r="I81" s="318">
        <v>2.9</v>
      </c>
    </row>
    <row r="82" spans="1:18" x14ac:dyDescent="0.2">
      <c r="A82" s="369" t="s">
        <v>116</v>
      </c>
      <c r="B82" s="370"/>
      <c r="C82" s="370"/>
      <c r="D82" s="317"/>
      <c r="E82" s="317">
        <v>2.8</v>
      </c>
      <c r="F82" s="317">
        <v>3.7</v>
      </c>
      <c r="G82" s="317"/>
      <c r="H82" s="317"/>
      <c r="I82" s="318">
        <v>3.2</v>
      </c>
    </row>
    <row r="83" spans="1:18" x14ac:dyDescent="0.2">
      <c r="A83" s="369" t="s">
        <v>118</v>
      </c>
      <c r="B83" s="370"/>
      <c r="C83" s="370"/>
      <c r="D83" s="317"/>
      <c r="E83" s="317">
        <v>4.9000000000000002E-2</v>
      </c>
      <c r="F83" s="317">
        <v>3.7999999999999999E-2</v>
      </c>
      <c r="G83" s="317"/>
      <c r="H83" s="317"/>
      <c r="I83" s="318">
        <v>4.3999999999999997E-2</v>
      </c>
    </row>
    <row r="84" spans="1:18" x14ac:dyDescent="0.2">
      <c r="A84" s="369" t="s">
        <v>278</v>
      </c>
      <c r="B84" s="370"/>
      <c r="C84" s="370"/>
      <c r="D84" s="317"/>
      <c r="E84" s="317">
        <v>1250</v>
      </c>
      <c r="F84" s="317">
        <v>1250</v>
      </c>
      <c r="G84" s="317"/>
      <c r="H84" s="317"/>
      <c r="I84" s="318">
        <v>2500</v>
      </c>
      <c r="J84" s="3"/>
      <c r="K84" s="3"/>
      <c r="L84" s="3"/>
      <c r="M84" s="3"/>
      <c r="N84" s="3"/>
      <c r="O84" s="3"/>
      <c r="P84" s="3"/>
      <c r="Q84" s="3"/>
      <c r="R84" s="3"/>
    </row>
    <row r="85" spans="1:18" x14ac:dyDescent="0.2">
      <c r="A85" s="7"/>
      <c r="B85" s="8"/>
      <c r="C85" s="8"/>
      <c r="D85" s="8"/>
      <c r="E85" s="8"/>
      <c r="F85" s="8"/>
      <c r="G85" s="8"/>
      <c r="H85" s="8"/>
      <c r="I85" s="9"/>
    </row>
    <row r="86" spans="1:18" x14ac:dyDescent="0.2">
      <c r="A86" s="56">
        <v>6</v>
      </c>
      <c r="B86" s="8" t="s">
        <v>220</v>
      </c>
      <c r="C86" s="8"/>
      <c r="D86" s="8"/>
      <c r="E86" s="8"/>
      <c r="F86" s="8"/>
      <c r="G86" s="8"/>
      <c r="H86" s="8"/>
      <c r="I86" s="9"/>
    </row>
    <row r="87" spans="1:18" x14ac:dyDescent="0.2">
      <c r="A87" s="7"/>
      <c r="B87" s="8"/>
      <c r="C87" s="8"/>
      <c r="D87" s="8"/>
      <c r="E87" s="8"/>
      <c r="F87" s="8"/>
      <c r="G87" s="8"/>
      <c r="H87" s="8"/>
      <c r="I87" s="9"/>
    </row>
    <row r="88" spans="1:18" x14ac:dyDescent="0.2">
      <c r="A88" s="7"/>
      <c r="B88" s="306" t="s">
        <v>636</v>
      </c>
      <c r="C88" s="368" t="s">
        <v>143</v>
      </c>
      <c r="D88" s="368"/>
      <c r="E88" s="8"/>
      <c r="F88" s="8"/>
      <c r="G88" s="8"/>
      <c r="H88" s="8"/>
      <c r="I88" s="9"/>
    </row>
    <row r="89" spans="1:18" x14ac:dyDescent="0.2">
      <c r="A89" s="7"/>
      <c r="B89" s="306"/>
      <c r="C89" s="368" t="s">
        <v>144</v>
      </c>
      <c r="D89" s="368"/>
      <c r="E89" s="8"/>
      <c r="F89" s="8"/>
      <c r="G89" s="8"/>
      <c r="H89" s="8"/>
      <c r="I89" s="9"/>
    </row>
    <row r="90" spans="1:18" x14ac:dyDescent="0.2">
      <c r="A90" s="7"/>
      <c r="B90" s="8"/>
      <c r="C90" s="8"/>
      <c r="D90" s="8"/>
      <c r="E90" s="8"/>
      <c r="F90" s="8"/>
      <c r="G90" s="8"/>
      <c r="H90" s="8"/>
      <c r="I90" s="9"/>
    </row>
    <row r="91" spans="1:18" s="8" customFormat="1" ht="16" thickBot="1" x14ac:dyDescent="0.25">
      <c r="A91" s="10"/>
      <c r="B91" s="11"/>
      <c r="C91" s="11"/>
      <c r="D91" s="11"/>
      <c r="E91" s="11"/>
      <c r="F91" s="11"/>
      <c r="G91" s="11"/>
      <c r="H91" s="11"/>
      <c r="I91" s="12"/>
    </row>
    <row r="92" spans="1:18" s="8" customFormat="1" x14ac:dyDescent="0.2"/>
    <row r="93" spans="1:18" s="8" customFormat="1" x14ac:dyDescent="0.2"/>
    <row r="94" spans="1:18" s="8" customFormat="1" x14ac:dyDescent="0.2"/>
    <row r="95" spans="1:18" s="8" customFormat="1" x14ac:dyDescent="0.2"/>
    <row r="96" spans="1:18" s="8" customFormat="1" x14ac:dyDescent="0.2"/>
    <row r="97" s="8" customFormat="1" x14ac:dyDescent="0.2"/>
    <row r="98" s="8" customFormat="1" x14ac:dyDescent="0.2"/>
    <row r="99" s="8" customFormat="1" x14ac:dyDescent="0.2"/>
    <row r="100" s="8" customFormat="1" x14ac:dyDescent="0.2"/>
    <row r="101" s="8" customFormat="1" x14ac:dyDescent="0.2"/>
    <row r="102" s="8" customFormat="1" x14ac:dyDescent="0.2"/>
    <row r="103" s="8" customFormat="1" x14ac:dyDescent="0.2"/>
    <row r="104" s="8" customFormat="1" x14ac:dyDescent="0.2"/>
    <row r="105" s="8" customFormat="1" x14ac:dyDescent="0.2"/>
  </sheetData>
  <mergeCells count="42">
    <mergeCell ref="B54:H54"/>
    <mergeCell ref="C38:E38"/>
    <mergeCell ref="C39:E39"/>
    <mergeCell ref="C51:E51"/>
    <mergeCell ref="C40:E40"/>
    <mergeCell ref="B42:H42"/>
    <mergeCell ref="C44:E44"/>
    <mergeCell ref="C45:E45"/>
    <mergeCell ref="C46:E46"/>
    <mergeCell ref="C47:E47"/>
    <mergeCell ref="C48:E48"/>
    <mergeCell ref="C50:E50"/>
    <mergeCell ref="C49:G49"/>
    <mergeCell ref="B8:I8"/>
    <mergeCell ref="B63:I63"/>
    <mergeCell ref="B65:I68"/>
    <mergeCell ref="B56:C56"/>
    <mergeCell ref="B60:C60"/>
    <mergeCell ref="D56:E56"/>
    <mergeCell ref="D60:E60"/>
    <mergeCell ref="B12:H24"/>
    <mergeCell ref="B26:H26"/>
    <mergeCell ref="B28:H30"/>
    <mergeCell ref="B32:H32"/>
    <mergeCell ref="C34:E34"/>
    <mergeCell ref="C35:E35"/>
    <mergeCell ref="C36:E36"/>
    <mergeCell ref="C37:E37"/>
    <mergeCell ref="B10:I10"/>
    <mergeCell ref="B72:H72"/>
    <mergeCell ref="C88:D88"/>
    <mergeCell ref="C89:D89"/>
    <mergeCell ref="A80:C80"/>
    <mergeCell ref="A81:C81"/>
    <mergeCell ref="A82:C82"/>
    <mergeCell ref="A83:C83"/>
    <mergeCell ref="A84:C84"/>
    <mergeCell ref="A75:C75"/>
    <mergeCell ref="A76:C76"/>
    <mergeCell ref="A78:C78"/>
    <mergeCell ref="A79:C79"/>
    <mergeCell ref="A77:C7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30" workbookViewId="0">
      <selection activeCell="C9" sqref="C9"/>
    </sheetView>
  </sheetViews>
  <sheetFormatPr baseColWidth="10" defaultColWidth="8.83203125" defaultRowHeight="15" x14ac:dyDescent="0.2"/>
  <cols>
    <col min="1" max="1" width="3.6640625" customWidth="1"/>
    <col min="2" max="2" width="39" customWidth="1"/>
    <col min="3" max="3" width="22.1640625" customWidth="1"/>
    <col min="4" max="4" width="15.5" customWidth="1"/>
    <col min="5" max="7" width="8.83203125" style="3"/>
    <col min="8" max="8" width="26" style="3" customWidth="1"/>
    <col min="9" max="9" width="8.83203125" style="3"/>
  </cols>
  <sheetData>
    <row r="1" spans="1:9" ht="16" thickBot="1" x14ac:dyDescent="0.25"/>
    <row r="2" spans="1:9" ht="21" x14ac:dyDescent="0.25">
      <c r="A2" s="66">
        <v>4</v>
      </c>
      <c r="B2" s="67" t="s">
        <v>3</v>
      </c>
      <c r="C2" s="68"/>
      <c r="D2" s="68"/>
      <c r="E2" s="68"/>
      <c r="F2" s="68"/>
      <c r="G2" s="68"/>
      <c r="H2" s="69"/>
    </row>
    <row r="3" spans="1:9" ht="22" thickBot="1" x14ac:dyDescent="0.3">
      <c r="A3" s="70"/>
      <c r="B3" s="71"/>
      <c r="C3" s="72"/>
      <c r="D3" s="72"/>
      <c r="E3" s="72"/>
      <c r="F3" s="72"/>
      <c r="G3" s="72"/>
      <c r="H3" s="73"/>
    </row>
    <row r="4" spans="1:9" s="1" customFormat="1" ht="17" thickBot="1" x14ac:dyDescent="0.25">
      <c r="A4" s="194" t="s">
        <v>27</v>
      </c>
      <c r="B4" s="74"/>
      <c r="C4" s="406" t="s">
        <v>257</v>
      </c>
      <c r="D4" s="407"/>
      <c r="E4" s="408" t="s">
        <v>256</v>
      </c>
      <c r="F4" s="409"/>
      <c r="G4" s="409"/>
      <c r="H4" s="410"/>
      <c r="I4" s="65"/>
    </row>
    <row r="5" spans="1:9" s="1" customFormat="1" ht="16" thickBot="1" x14ac:dyDescent="0.25">
      <c r="A5" s="191"/>
      <c r="B5" s="74"/>
      <c r="C5" s="406" t="s">
        <v>245</v>
      </c>
      <c r="D5" s="406"/>
      <c r="E5" s="408" t="s">
        <v>258</v>
      </c>
      <c r="F5" s="409"/>
      <c r="G5" s="409"/>
      <c r="H5" s="410"/>
      <c r="I5" s="65"/>
    </row>
    <row r="6" spans="1:9" ht="16" thickBot="1" x14ac:dyDescent="0.25">
      <c r="A6" s="76"/>
      <c r="B6" s="72"/>
      <c r="C6" s="72"/>
      <c r="D6" s="88"/>
      <c r="E6" s="72"/>
      <c r="F6" s="72"/>
      <c r="G6" s="72"/>
      <c r="H6" s="73"/>
    </row>
    <row r="7" spans="1:9" ht="48.75" customHeight="1" thickBot="1" x14ac:dyDescent="0.25">
      <c r="A7" s="75"/>
      <c r="B7" s="72"/>
      <c r="C7" s="140" t="s">
        <v>279</v>
      </c>
      <c r="D7" s="141" t="s">
        <v>280</v>
      </c>
      <c r="E7" s="394" t="s">
        <v>259</v>
      </c>
      <c r="F7" s="395"/>
      <c r="G7" s="395"/>
      <c r="H7" s="396"/>
    </row>
    <row r="8" spans="1:9" s="245" customFormat="1" ht="52.5" customHeight="1" x14ac:dyDescent="0.2">
      <c r="A8" s="77"/>
      <c r="B8" s="284" t="s">
        <v>589</v>
      </c>
      <c r="C8" s="297" t="s">
        <v>181</v>
      </c>
      <c r="D8" s="285" t="s">
        <v>588</v>
      </c>
      <c r="E8" s="397" t="s">
        <v>229</v>
      </c>
      <c r="F8" s="398"/>
      <c r="G8" s="398"/>
      <c r="H8" s="399"/>
      <c r="I8" s="3"/>
    </row>
    <row r="9" spans="1:9" ht="21.75" customHeight="1" x14ac:dyDescent="0.2">
      <c r="A9" s="77">
        <v>2</v>
      </c>
      <c r="B9" s="118" t="s">
        <v>13</v>
      </c>
      <c r="C9" s="298" t="s">
        <v>181</v>
      </c>
      <c r="D9" s="138" t="s">
        <v>181</v>
      </c>
      <c r="E9" s="389" t="s">
        <v>229</v>
      </c>
      <c r="F9" s="389"/>
      <c r="G9" s="389"/>
      <c r="H9" s="390"/>
    </row>
    <row r="10" spans="1:9" ht="21.75" customHeight="1" x14ac:dyDescent="0.2">
      <c r="A10" s="77">
        <v>3</v>
      </c>
      <c r="B10" s="118" t="s">
        <v>2</v>
      </c>
      <c r="C10" s="298" t="s">
        <v>181</v>
      </c>
      <c r="D10" s="138" t="s">
        <v>181</v>
      </c>
      <c r="E10" s="389" t="s">
        <v>248</v>
      </c>
      <c r="F10" s="389"/>
      <c r="G10" s="389"/>
      <c r="H10" s="390"/>
    </row>
    <row r="11" spans="1:9" ht="21.75" customHeight="1" x14ac:dyDescent="0.2">
      <c r="A11" s="77">
        <v>5</v>
      </c>
      <c r="B11" s="118" t="s">
        <v>22</v>
      </c>
      <c r="C11" s="298" t="s">
        <v>181</v>
      </c>
      <c r="D11" s="78" t="str">
        <f>'5. Similar Programs or Pilots'!F6</f>
        <v/>
      </c>
      <c r="E11" s="389" t="s">
        <v>231</v>
      </c>
      <c r="F11" s="389"/>
      <c r="G11" s="389"/>
      <c r="H11" s="390"/>
    </row>
    <row r="12" spans="1:9" ht="21.75" customHeight="1" x14ac:dyDescent="0.2">
      <c r="A12" s="77">
        <v>6</v>
      </c>
      <c r="B12" s="118" t="s">
        <v>289</v>
      </c>
      <c r="C12" s="298" t="s">
        <v>181</v>
      </c>
      <c r="D12" s="78" t="str">
        <f>'6. Gas &amp; Water Collaboration'!E6</f>
        <v/>
      </c>
      <c r="E12" s="389" t="s">
        <v>231</v>
      </c>
      <c r="F12" s="389"/>
      <c r="G12" s="389"/>
      <c r="H12" s="390"/>
    </row>
    <row r="13" spans="1:9" ht="21.75" customHeight="1" x14ac:dyDescent="0.2">
      <c r="A13" s="77">
        <v>7</v>
      </c>
      <c r="B13" s="118" t="s">
        <v>4</v>
      </c>
      <c r="C13" s="298" t="s">
        <v>181</v>
      </c>
      <c r="D13" s="78" t="str">
        <f>'7. Market Characterization'!E6</f>
        <v/>
      </c>
      <c r="E13" s="389" t="s">
        <v>231</v>
      </c>
      <c r="F13" s="389"/>
      <c r="G13" s="389"/>
      <c r="H13" s="390"/>
    </row>
    <row r="14" spans="1:9" ht="21.75" customHeight="1" x14ac:dyDescent="0.2">
      <c r="A14" s="77">
        <v>8</v>
      </c>
      <c r="B14" s="118" t="s">
        <v>149</v>
      </c>
      <c r="C14" s="298" t="s">
        <v>181</v>
      </c>
      <c r="D14" s="78" t="str">
        <f>'8. Energy Efficient Measures'!E6</f>
        <v/>
      </c>
      <c r="E14" s="389" t="s">
        <v>231</v>
      </c>
      <c r="F14" s="389"/>
      <c r="G14" s="389"/>
      <c r="H14" s="390"/>
    </row>
    <row r="15" spans="1:9" ht="21.75" customHeight="1" x14ac:dyDescent="0.2">
      <c r="A15" s="183" t="s">
        <v>211</v>
      </c>
      <c r="B15" s="118" t="s">
        <v>212</v>
      </c>
      <c r="C15" s="298" t="s">
        <v>181</v>
      </c>
      <c r="D15" s="78" t="str">
        <f>'8a. EE Measures - Custom'!E6</f>
        <v/>
      </c>
      <c r="E15" s="389" t="s">
        <v>232</v>
      </c>
      <c r="F15" s="389"/>
      <c r="G15" s="389"/>
      <c r="H15" s="390"/>
    </row>
    <row r="16" spans="1:9" ht="21.75" customHeight="1" x14ac:dyDescent="0.2">
      <c r="A16" s="77">
        <v>9</v>
      </c>
      <c r="B16" s="118" t="s">
        <v>5</v>
      </c>
      <c r="C16" s="298" t="s">
        <v>181</v>
      </c>
      <c r="D16" s="78" t="str">
        <f>'9. Budget'!E6</f>
        <v/>
      </c>
      <c r="E16" s="389" t="s">
        <v>616</v>
      </c>
      <c r="F16" s="389"/>
      <c r="G16" s="389"/>
      <c r="H16" s="390"/>
    </row>
    <row r="17" spans="1:9" ht="21.75" customHeight="1" x14ac:dyDescent="0.2">
      <c r="A17" s="77">
        <v>10</v>
      </c>
      <c r="B17" s="118" t="s">
        <v>6</v>
      </c>
      <c r="C17" s="298" t="s">
        <v>181</v>
      </c>
      <c r="D17" s="78" t="str">
        <f>'10. Cost Effectiveness'!E6</f>
        <v/>
      </c>
      <c r="E17" s="389" t="s">
        <v>231</v>
      </c>
      <c r="F17" s="389"/>
      <c r="G17" s="389"/>
      <c r="H17" s="390"/>
    </row>
    <row r="18" spans="1:9" ht="21.75" customHeight="1" x14ac:dyDescent="0.2">
      <c r="A18" s="77">
        <v>11</v>
      </c>
      <c r="B18" s="118" t="s">
        <v>443</v>
      </c>
      <c r="C18" s="298" t="s">
        <v>181</v>
      </c>
      <c r="D18" s="78" t="str">
        <f>'11. Risk Analysis'!E6</f>
        <v/>
      </c>
      <c r="E18" s="389" t="s">
        <v>231</v>
      </c>
      <c r="F18" s="389"/>
      <c r="G18" s="389"/>
      <c r="H18" s="390"/>
    </row>
    <row r="19" spans="1:9" ht="21.75" customHeight="1" x14ac:dyDescent="0.2">
      <c r="A19" s="77">
        <v>12</v>
      </c>
      <c r="B19" s="118" t="s">
        <v>7</v>
      </c>
      <c r="C19" s="298" t="s">
        <v>181</v>
      </c>
      <c r="D19" s="78" t="str">
        <f>'12. Measurement &amp; Verification'!E6</f>
        <v/>
      </c>
      <c r="E19" s="389" t="s">
        <v>230</v>
      </c>
      <c r="F19" s="389"/>
      <c r="G19" s="389"/>
      <c r="H19" s="390"/>
    </row>
    <row r="20" spans="1:9" ht="21.75" customHeight="1" x14ac:dyDescent="0.2">
      <c r="A20" s="77">
        <v>13</v>
      </c>
      <c r="B20" s="118" t="s">
        <v>247</v>
      </c>
      <c r="C20" s="298" t="s">
        <v>181</v>
      </c>
      <c r="D20" s="78" t="str">
        <f>'13. Program Rules'!E6</f>
        <v/>
      </c>
      <c r="E20" s="389" t="s">
        <v>228</v>
      </c>
      <c r="F20" s="389"/>
      <c r="G20" s="389"/>
      <c r="H20" s="390"/>
    </row>
    <row r="21" spans="1:9" ht="26.25" customHeight="1" x14ac:dyDescent="0.2">
      <c r="A21" s="77">
        <v>14</v>
      </c>
      <c r="B21" s="243" t="s">
        <v>366</v>
      </c>
      <c r="C21" s="298" t="s">
        <v>181</v>
      </c>
      <c r="D21" s="78" t="str">
        <f>'14. Value-Added Central Service'!E6</f>
        <v/>
      </c>
      <c r="E21" s="389" t="s">
        <v>229</v>
      </c>
      <c r="F21" s="389"/>
      <c r="G21" s="389"/>
      <c r="H21" s="390"/>
    </row>
    <row r="22" spans="1:9" ht="21.75" customHeight="1" x14ac:dyDescent="0.2">
      <c r="A22" s="77">
        <v>15</v>
      </c>
      <c r="B22" s="118" t="s">
        <v>135</v>
      </c>
      <c r="C22" s="298" t="s">
        <v>181</v>
      </c>
      <c r="D22" s="78" t="str">
        <f>'15. Project Milestones'!D6</f>
        <v/>
      </c>
      <c r="E22" s="389" t="s">
        <v>229</v>
      </c>
      <c r="F22" s="389"/>
      <c r="G22" s="389"/>
      <c r="H22" s="390"/>
    </row>
    <row r="23" spans="1:9" s="245" customFormat="1" ht="21.75" customHeight="1" x14ac:dyDescent="0.2">
      <c r="A23" s="77">
        <v>16</v>
      </c>
      <c r="B23" s="118" t="s">
        <v>446</v>
      </c>
      <c r="C23" s="298" t="s">
        <v>181</v>
      </c>
      <c r="D23" s="78" t="str">
        <f>'16. Participant Agreement'!D7</f>
        <v/>
      </c>
      <c r="E23" s="389" t="s">
        <v>454</v>
      </c>
      <c r="F23" s="389"/>
      <c r="G23" s="389"/>
      <c r="H23" s="390"/>
      <c r="I23" s="3"/>
    </row>
    <row r="24" spans="1:9" s="245" customFormat="1" ht="21.75" customHeight="1" thickBot="1" x14ac:dyDescent="0.25">
      <c r="A24" s="77">
        <v>17</v>
      </c>
      <c r="B24" s="118" t="s">
        <v>427</v>
      </c>
      <c r="C24" s="298" t="s">
        <v>181</v>
      </c>
      <c r="D24" s="78" t="str">
        <f>'17. Definitions'!E10</f>
        <v/>
      </c>
      <c r="E24" s="389" t="s">
        <v>228</v>
      </c>
      <c r="F24" s="389"/>
      <c r="G24" s="389"/>
      <c r="H24" s="390"/>
      <c r="I24" s="3"/>
    </row>
    <row r="25" spans="1:9" ht="18.75" customHeight="1" thickBot="1" x14ac:dyDescent="0.25">
      <c r="A25" s="79"/>
      <c r="B25" s="80"/>
      <c r="C25" s="81"/>
      <c r="D25" s="82" t="s">
        <v>254</v>
      </c>
      <c r="E25" s="403" t="s">
        <v>632</v>
      </c>
      <c r="F25" s="404"/>
      <c r="G25" s="404"/>
      <c r="H25" s="405"/>
    </row>
    <row r="26" spans="1:9" ht="17.25" customHeight="1" thickBot="1" x14ac:dyDescent="0.25">
      <c r="A26" s="79"/>
      <c r="B26" s="80"/>
      <c r="C26" s="81"/>
      <c r="D26" s="82" t="s">
        <v>253</v>
      </c>
      <c r="E26" s="391" t="s">
        <v>255</v>
      </c>
      <c r="F26" s="392"/>
      <c r="G26" s="392"/>
      <c r="H26" s="393"/>
    </row>
    <row r="27" spans="1:9" ht="17.25" customHeight="1" x14ac:dyDescent="0.2">
      <c r="A27" s="79"/>
      <c r="B27" s="80"/>
      <c r="C27" s="81"/>
      <c r="D27" s="82"/>
      <c r="E27" s="192"/>
      <c r="F27" s="192"/>
      <c r="G27" s="192"/>
      <c r="H27" s="193"/>
    </row>
    <row r="28" spans="1:9" x14ac:dyDescent="0.2">
      <c r="A28" s="79"/>
      <c r="B28" s="80"/>
      <c r="C28" s="83"/>
      <c r="D28" s="83"/>
      <c r="E28" s="84"/>
      <c r="F28" s="84"/>
      <c r="G28" s="84"/>
      <c r="H28" s="85"/>
    </row>
    <row r="29" spans="1:9" ht="16" thickBot="1" x14ac:dyDescent="0.25">
      <c r="A29" s="79"/>
      <c r="B29" s="119" t="s">
        <v>227</v>
      </c>
      <c r="C29" s="83"/>
      <c r="D29" s="83"/>
      <c r="E29" s="84"/>
      <c r="F29" s="84"/>
      <c r="G29" s="84"/>
      <c r="H29" s="85"/>
    </row>
    <row r="30" spans="1:9" ht="119.25" customHeight="1" thickBot="1" x14ac:dyDescent="0.25">
      <c r="A30" s="75"/>
      <c r="B30" s="403"/>
      <c r="C30" s="404"/>
      <c r="D30" s="404"/>
      <c r="E30" s="404"/>
      <c r="F30" s="404"/>
      <c r="G30" s="404"/>
      <c r="H30" s="405"/>
    </row>
    <row r="31" spans="1:9" ht="18" customHeight="1" x14ac:dyDescent="0.2">
      <c r="A31" s="75"/>
      <c r="B31" s="84"/>
      <c r="C31" s="84"/>
      <c r="D31" s="84"/>
      <c r="E31" s="84"/>
      <c r="F31" s="84"/>
      <c r="G31" s="84"/>
      <c r="H31" s="85"/>
    </row>
    <row r="32" spans="1:9" ht="18" customHeight="1" thickBot="1" x14ac:dyDescent="0.25">
      <c r="A32" s="75"/>
      <c r="B32" s="84"/>
      <c r="C32" s="84"/>
      <c r="D32" s="84"/>
      <c r="E32" s="84"/>
      <c r="F32" s="84"/>
      <c r="G32" s="84"/>
      <c r="H32" s="85"/>
    </row>
    <row r="33" spans="1:8" ht="17" thickBot="1" x14ac:dyDescent="0.25">
      <c r="A33" s="75"/>
      <c r="B33" s="401" t="s">
        <v>210</v>
      </c>
      <c r="C33" s="402"/>
      <c r="D33" s="414" t="s">
        <v>205</v>
      </c>
      <c r="E33" s="414"/>
      <c r="F33" s="414"/>
      <c r="G33" s="414"/>
      <c r="H33" s="169" t="s">
        <v>206</v>
      </c>
    </row>
    <row r="34" spans="1:8" x14ac:dyDescent="0.2">
      <c r="A34" s="161"/>
      <c r="B34" s="163" t="s">
        <v>207</v>
      </c>
      <c r="C34" s="162"/>
      <c r="D34" s="415"/>
      <c r="E34" s="415"/>
      <c r="F34" s="415"/>
      <c r="G34" s="415"/>
      <c r="H34" s="164"/>
    </row>
    <row r="35" spans="1:8" x14ac:dyDescent="0.2">
      <c r="A35" s="75"/>
      <c r="B35" s="165" t="s">
        <v>208</v>
      </c>
      <c r="C35" s="142"/>
      <c r="D35" s="416"/>
      <c r="E35" s="416"/>
      <c r="F35" s="416"/>
      <c r="G35" s="416"/>
      <c r="H35" s="143"/>
    </row>
    <row r="36" spans="1:8" ht="16" thickBot="1" x14ac:dyDescent="0.25">
      <c r="A36" s="75"/>
      <c r="B36" s="166" t="s">
        <v>209</v>
      </c>
      <c r="C36" s="167"/>
      <c r="D36" s="400"/>
      <c r="E36" s="400"/>
      <c r="F36" s="400"/>
      <c r="G36" s="400"/>
      <c r="H36" s="168"/>
    </row>
    <row r="37" spans="1:8" ht="5.25" customHeight="1" x14ac:dyDescent="0.2">
      <c r="A37" s="75"/>
      <c r="B37" s="84"/>
      <c r="C37" s="84"/>
      <c r="D37" s="84"/>
      <c r="E37" s="84"/>
      <c r="F37" s="84"/>
      <c r="G37" s="84"/>
      <c r="H37" s="85"/>
    </row>
    <row r="38" spans="1:8" x14ac:dyDescent="0.2">
      <c r="A38" s="170" t="s">
        <v>97</v>
      </c>
      <c r="B38" s="171"/>
      <c r="C38" s="171"/>
      <c r="D38" s="171"/>
      <c r="E38" s="172"/>
      <c r="F38" s="172"/>
      <c r="G38" s="172"/>
      <c r="H38" s="173"/>
    </row>
    <row r="39" spans="1:8" x14ac:dyDescent="0.2">
      <c r="A39" s="174">
        <v>1</v>
      </c>
      <c r="B39" s="413" t="s">
        <v>28</v>
      </c>
      <c r="C39" s="413"/>
      <c r="D39" s="413"/>
      <c r="E39" s="172"/>
      <c r="F39" s="172"/>
      <c r="G39" s="172"/>
      <c r="H39" s="173"/>
    </row>
    <row r="40" spans="1:8" ht="17.25" customHeight="1" thickBot="1" x14ac:dyDescent="0.25">
      <c r="A40" s="175">
        <v>2</v>
      </c>
      <c r="B40" s="411" t="s">
        <v>29</v>
      </c>
      <c r="C40" s="411"/>
      <c r="D40" s="411"/>
      <c r="E40" s="411"/>
      <c r="F40" s="411"/>
      <c r="G40" s="411"/>
      <c r="H40" s="412"/>
    </row>
  </sheetData>
  <mergeCells count="32">
    <mergeCell ref="C4:D4"/>
    <mergeCell ref="C5:D5"/>
    <mergeCell ref="E5:H5"/>
    <mergeCell ref="E4:H4"/>
    <mergeCell ref="B40:H40"/>
    <mergeCell ref="E25:H25"/>
    <mergeCell ref="E14:H14"/>
    <mergeCell ref="E16:H16"/>
    <mergeCell ref="E17:H17"/>
    <mergeCell ref="E18:H18"/>
    <mergeCell ref="E19:H19"/>
    <mergeCell ref="E20:H20"/>
    <mergeCell ref="B39:D39"/>
    <mergeCell ref="D33:G33"/>
    <mergeCell ref="D34:G34"/>
    <mergeCell ref="D35:G35"/>
    <mergeCell ref="D36:G36"/>
    <mergeCell ref="B33:C33"/>
    <mergeCell ref="E21:H21"/>
    <mergeCell ref="E22:H22"/>
    <mergeCell ref="B30:H30"/>
    <mergeCell ref="E23:H23"/>
    <mergeCell ref="E24:H24"/>
    <mergeCell ref="E13:H13"/>
    <mergeCell ref="E15:H15"/>
    <mergeCell ref="E26:H26"/>
    <mergeCell ref="E7:H7"/>
    <mergeCell ref="E9:H9"/>
    <mergeCell ref="E10:H10"/>
    <mergeCell ref="E11:H11"/>
    <mergeCell ref="E12:H12"/>
    <mergeCell ref="E8:H8"/>
  </mergeCells>
  <pageMargins left="0.25" right="0.25"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zoomScale="140" zoomScaleNormal="140" zoomScalePageLayoutView="140" workbookViewId="0">
      <selection activeCell="L63" sqref="L63"/>
    </sheetView>
  </sheetViews>
  <sheetFormatPr baseColWidth="10" defaultColWidth="8.83203125" defaultRowHeight="15" x14ac:dyDescent="0.2"/>
  <cols>
    <col min="1" max="1" width="3.5" customWidth="1"/>
    <col min="2" max="2" width="4" customWidth="1"/>
    <col min="3" max="3" width="10.33203125" customWidth="1"/>
    <col min="4" max="4" width="5.1640625" customWidth="1"/>
    <col min="5" max="5" width="6.83203125" customWidth="1"/>
    <col min="6" max="6" width="24.6640625" customWidth="1"/>
    <col min="7" max="7" width="8.33203125" customWidth="1"/>
    <col min="8" max="8" width="28.83203125" customWidth="1"/>
    <col min="10" max="10" width="20.6640625" customWidth="1"/>
    <col min="11" max="17" width="8.83203125" style="3"/>
  </cols>
  <sheetData>
    <row r="1" spans="1:10" x14ac:dyDescent="0.2">
      <c r="A1" s="4"/>
      <c r="B1" s="5"/>
      <c r="C1" s="5"/>
      <c r="D1" s="5"/>
      <c r="E1" s="5"/>
      <c r="F1" s="5"/>
      <c r="G1" s="5"/>
      <c r="H1" s="5"/>
      <c r="I1" s="5"/>
      <c r="J1" s="6"/>
    </row>
    <row r="2" spans="1:10" ht="21" x14ac:dyDescent="0.25">
      <c r="A2" s="44">
        <v>5</v>
      </c>
      <c r="B2" s="45" t="s">
        <v>30</v>
      </c>
      <c r="C2" s="8"/>
      <c r="D2" s="8"/>
      <c r="E2" s="8"/>
      <c r="F2" s="8"/>
      <c r="G2" s="8"/>
      <c r="H2" s="8"/>
      <c r="I2" s="8"/>
      <c r="J2" s="9"/>
    </row>
    <row r="3" spans="1:10" ht="16" thickBot="1" x14ac:dyDescent="0.25">
      <c r="A3" s="7"/>
      <c r="B3" s="8"/>
      <c r="C3" s="8"/>
      <c r="D3" s="8"/>
      <c r="E3" s="8"/>
      <c r="F3" s="8"/>
      <c r="G3" s="8"/>
      <c r="H3" s="8"/>
      <c r="I3" s="8"/>
      <c r="J3" s="9"/>
    </row>
    <row r="4" spans="1:10" ht="16" thickBot="1" x14ac:dyDescent="0.25">
      <c r="A4" s="7"/>
      <c r="B4" s="18" t="s">
        <v>31</v>
      </c>
      <c r="C4" s="19"/>
      <c r="D4" s="26" t="s">
        <v>34</v>
      </c>
      <c r="E4" s="13"/>
      <c r="F4" s="13"/>
      <c r="G4" s="13"/>
      <c r="H4" s="13"/>
      <c r="I4" s="14"/>
      <c r="J4" s="9"/>
    </row>
    <row r="5" spans="1:10" ht="16" thickBot="1" x14ac:dyDescent="0.25">
      <c r="A5" s="7"/>
      <c r="B5" s="15"/>
      <c r="C5" s="16"/>
      <c r="D5" s="16"/>
      <c r="E5" s="16"/>
      <c r="F5" s="16"/>
      <c r="G5" s="16"/>
      <c r="H5" s="16"/>
      <c r="I5" s="17"/>
      <c r="J5" s="9"/>
    </row>
    <row r="6" spans="1:10" ht="16" thickBot="1" x14ac:dyDescent="0.25">
      <c r="A6" s="7"/>
      <c r="B6" s="22" t="s">
        <v>33</v>
      </c>
      <c r="C6" s="20"/>
      <c r="D6" s="20"/>
      <c r="E6" s="22"/>
      <c r="F6" s="52" t="s">
        <v>75</v>
      </c>
      <c r="G6" s="16"/>
      <c r="H6" s="16"/>
      <c r="I6" s="17"/>
      <c r="J6" s="9"/>
    </row>
    <row r="7" spans="1:10" x14ac:dyDescent="0.2">
      <c r="A7" s="7"/>
      <c r="B7" s="15"/>
      <c r="C7" s="16"/>
      <c r="D7" s="16"/>
      <c r="E7" s="16"/>
      <c r="F7" s="16"/>
      <c r="G7" s="16"/>
      <c r="H7" s="16"/>
      <c r="I7" s="25" t="s">
        <v>32</v>
      </c>
      <c r="J7" s="9"/>
    </row>
    <row r="8" spans="1:10" ht="16" thickBot="1" x14ac:dyDescent="0.25">
      <c r="A8" s="7"/>
      <c r="B8" s="424" t="s">
        <v>281</v>
      </c>
      <c r="C8" s="425"/>
      <c r="D8" s="425"/>
      <c r="E8" s="425"/>
      <c r="F8" s="425"/>
      <c r="G8" s="425"/>
      <c r="H8" s="426"/>
      <c r="I8" s="25"/>
      <c r="J8" s="9"/>
    </row>
    <row r="9" spans="1:10" ht="16" thickBot="1" x14ac:dyDescent="0.25">
      <c r="A9" s="7"/>
      <c r="B9" s="424"/>
      <c r="C9" s="425"/>
      <c r="D9" s="425"/>
      <c r="E9" s="425"/>
      <c r="F9" s="425"/>
      <c r="G9" s="425"/>
      <c r="H9" s="425"/>
      <c r="I9" s="200" t="s">
        <v>288</v>
      </c>
      <c r="J9" s="9"/>
    </row>
    <row r="10" spans="1:10" ht="67.5" customHeight="1" thickBot="1" x14ac:dyDescent="0.25">
      <c r="A10" s="7"/>
      <c r="B10" s="427" t="s">
        <v>307</v>
      </c>
      <c r="C10" s="428"/>
      <c r="D10" s="428"/>
      <c r="E10" s="428"/>
      <c r="F10" s="428"/>
      <c r="G10" s="428"/>
      <c r="H10" s="428"/>
      <c r="I10" s="201"/>
      <c r="J10" s="9"/>
    </row>
    <row r="11" spans="1:10" x14ac:dyDescent="0.2">
      <c r="A11" s="7"/>
      <c r="B11" s="8"/>
      <c r="C11" s="8"/>
      <c r="D11" s="8"/>
      <c r="E11" s="8"/>
      <c r="F11" s="8"/>
      <c r="G11" s="8"/>
      <c r="H11" s="8"/>
      <c r="I11" s="8"/>
      <c r="J11" s="9"/>
    </row>
    <row r="12" spans="1:10" ht="16" x14ac:dyDescent="0.2">
      <c r="A12" s="50" t="s">
        <v>36</v>
      </c>
      <c r="B12" s="8"/>
      <c r="C12" s="8"/>
      <c r="D12" s="8"/>
      <c r="E12" s="8"/>
      <c r="F12" s="8"/>
      <c r="G12" s="8"/>
      <c r="H12" s="8"/>
      <c r="I12" s="8"/>
      <c r="J12" s="9"/>
    </row>
    <row r="13" spans="1:10" x14ac:dyDescent="0.2">
      <c r="A13" s="7"/>
      <c r="B13" s="8"/>
      <c r="C13" s="8"/>
      <c r="D13" s="8"/>
      <c r="E13" s="8"/>
      <c r="F13" s="8"/>
      <c r="G13" s="8"/>
      <c r="H13" s="8"/>
      <c r="I13" s="8"/>
      <c r="J13" s="9"/>
    </row>
    <row r="14" spans="1:10" ht="30" customHeight="1" x14ac:dyDescent="0.2">
      <c r="A14" s="51">
        <v>1</v>
      </c>
      <c r="B14" s="348" t="s">
        <v>506</v>
      </c>
      <c r="C14" s="348"/>
      <c r="D14" s="348"/>
      <c r="E14" s="348"/>
      <c r="F14" s="348"/>
      <c r="G14" s="348"/>
      <c r="H14" s="348"/>
      <c r="I14" s="348"/>
      <c r="J14" s="349"/>
    </row>
    <row r="15" spans="1:10" ht="32.25" customHeight="1" x14ac:dyDescent="0.2">
      <c r="A15" s="7"/>
      <c r="B15" s="432" t="s">
        <v>291</v>
      </c>
      <c r="C15" s="432"/>
      <c r="D15" s="432"/>
      <c r="E15" s="432"/>
      <c r="F15" s="432"/>
      <c r="G15" s="432"/>
      <c r="H15" s="432"/>
      <c r="I15" s="432"/>
      <c r="J15" s="433"/>
    </row>
    <row r="16" spans="1:10" ht="9" customHeight="1" x14ac:dyDescent="0.2">
      <c r="A16" s="7"/>
      <c r="B16" s="8"/>
      <c r="C16" s="8"/>
      <c r="D16" s="8"/>
      <c r="E16" s="8"/>
      <c r="F16" s="8"/>
      <c r="G16" s="8"/>
      <c r="H16" s="8"/>
      <c r="I16" s="8"/>
      <c r="J16" s="9"/>
    </row>
    <row r="17" spans="1:17" x14ac:dyDescent="0.2">
      <c r="A17" s="7"/>
      <c r="B17" s="8"/>
      <c r="C17" s="8"/>
      <c r="D17" s="8"/>
      <c r="E17" s="8"/>
      <c r="F17" s="8"/>
      <c r="G17" s="8"/>
      <c r="H17" s="429" t="s">
        <v>292</v>
      </c>
      <c r="I17" s="430"/>
      <c r="J17" s="431"/>
    </row>
    <row r="18" spans="1:17" x14ac:dyDescent="0.2">
      <c r="A18" s="7"/>
      <c r="B18" s="420" t="s">
        <v>71</v>
      </c>
      <c r="C18" s="420"/>
      <c r="D18" s="420"/>
      <c r="E18" s="420"/>
      <c r="F18" s="420"/>
      <c r="G18" s="185" t="s">
        <v>32</v>
      </c>
      <c r="H18" s="185" t="s">
        <v>73</v>
      </c>
      <c r="I18" s="420" t="s">
        <v>72</v>
      </c>
      <c r="J18" s="421"/>
    </row>
    <row r="19" spans="1:17" ht="53.25" customHeight="1" x14ac:dyDescent="0.2">
      <c r="A19" s="7"/>
      <c r="B19" s="420" t="s">
        <v>70</v>
      </c>
      <c r="C19" s="420"/>
      <c r="D19" s="420"/>
      <c r="E19" s="420"/>
      <c r="F19" s="420"/>
      <c r="G19" s="294" t="s">
        <v>641</v>
      </c>
      <c r="H19" s="294"/>
      <c r="I19" s="362"/>
      <c r="J19" s="363"/>
    </row>
    <row r="20" spans="1:17" ht="53.25" customHeight="1" x14ac:dyDescent="0.2">
      <c r="A20" s="7"/>
      <c r="B20" s="420" t="s">
        <v>188</v>
      </c>
      <c r="C20" s="420"/>
      <c r="D20" s="420"/>
      <c r="E20" s="420"/>
      <c r="F20" s="420"/>
      <c r="G20" s="294" t="s">
        <v>641</v>
      </c>
      <c r="H20" s="294"/>
      <c r="I20" s="362"/>
      <c r="J20" s="363"/>
    </row>
    <row r="21" spans="1:17" ht="53.25" customHeight="1" x14ac:dyDescent="0.2">
      <c r="A21" s="7"/>
      <c r="B21" s="420" t="s">
        <v>69</v>
      </c>
      <c r="C21" s="420"/>
      <c r="D21" s="420"/>
      <c r="E21" s="420"/>
      <c r="F21" s="420"/>
      <c r="G21" s="294" t="s">
        <v>641</v>
      </c>
      <c r="H21" s="294"/>
      <c r="I21" s="362"/>
      <c r="J21" s="363"/>
    </row>
    <row r="22" spans="1:17" s="245" customFormat="1" ht="29.25" customHeight="1" x14ac:dyDescent="0.2">
      <c r="A22" s="195" t="s">
        <v>260</v>
      </c>
      <c r="B22" s="355" t="s">
        <v>599</v>
      </c>
      <c r="C22" s="355"/>
      <c r="D22" s="355"/>
      <c r="E22" s="355"/>
      <c r="F22" s="355"/>
      <c r="G22" s="355"/>
      <c r="H22" s="355"/>
      <c r="I22" s="355"/>
      <c r="J22" s="356"/>
      <c r="K22" s="3"/>
      <c r="L22" s="3"/>
      <c r="M22" s="3"/>
      <c r="N22" s="3"/>
      <c r="O22" s="3"/>
      <c r="P22" s="3"/>
      <c r="Q22" s="3"/>
    </row>
    <row r="23" spans="1:17" s="245" customFormat="1" x14ac:dyDescent="0.2">
      <c r="A23" s="195"/>
      <c r="B23" s="268" t="s">
        <v>510</v>
      </c>
      <c r="C23" s="90"/>
      <c r="D23" s="90"/>
      <c r="E23" s="90"/>
      <c r="F23" s="90"/>
      <c r="G23" s="90"/>
      <c r="H23" s="91"/>
      <c r="I23" s="91"/>
      <c r="J23" s="92"/>
      <c r="K23" s="3"/>
      <c r="L23" s="3"/>
      <c r="M23" s="3"/>
      <c r="N23" s="3"/>
      <c r="O23" s="3"/>
      <c r="P23" s="3"/>
      <c r="Q23" s="3"/>
    </row>
    <row r="24" spans="1:17" s="245" customFormat="1" x14ac:dyDescent="0.2">
      <c r="A24" s="114"/>
      <c r="B24" s="90"/>
      <c r="C24" s="90"/>
      <c r="D24" s="307" t="s">
        <v>636</v>
      </c>
      <c r="E24" s="269" t="s">
        <v>79</v>
      </c>
      <c r="F24" s="388" t="s">
        <v>511</v>
      </c>
      <c r="G24" s="355"/>
      <c r="H24" s="91"/>
      <c r="I24" s="91"/>
      <c r="J24" s="92"/>
      <c r="K24" s="3"/>
      <c r="L24" s="3"/>
      <c r="M24" s="3"/>
      <c r="N24" s="3"/>
      <c r="O24" s="3"/>
      <c r="P24" s="3"/>
      <c r="Q24" s="3"/>
    </row>
    <row r="25" spans="1:17" s="245" customFormat="1" x14ac:dyDescent="0.2">
      <c r="A25" s="114"/>
      <c r="B25" s="90"/>
      <c r="C25" s="90"/>
      <c r="D25" s="299"/>
      <c r="E25" s="270" t="s">
        <v>512</v>
      </c>
      <c r="F25" s="3"/>
      <c r="G25" s="3"/>
      <c r="H25" s="91"/>
      <c r="I25" s="91"/>
      <c r="J25" s="92"/>
      <c r="K25" s="3"/>
      <c r="L25" s="3"/>
      <c r="M25" s="3"/>
      <c r="N25" s="3"/>
      <c r="O25" s="3"/>
      <c r="P25" s="3"/>
      <c r="Q25" s="3"/>
    </row>
    <row r="26" spans="1:17" s="245" customFormat="1" x14ac:dyDescent="0.2">
      <c r="A26" s="114"/>
      <c r="B26" s="90"/>
      <c r="C26" s="90"/>
      <c r="D26" s="90"/>
      <c r="E26" s="422" t="s">
        <v>513</v>
      </c>
      <c r="F26" s="423"/>
      <c r="G26" s="362"/>
      <c r="H26" s="362"/>
      <c r="I26" s="91"/>
      <c r="J26" s="92"/>
      <c r="K26" s="3"/>
      <c r="L26" s="3"/>
      <c r="M26" s="3"/>
      <c r="N26" s="3"/>
      <c r="O26" s="3"/>
      <c r="P26" s="3"/>
      <c r="Q26" s="3"/>
    </row>
    <row r="27" spans="1:17" s="3" customFormat="1" x14ac:dyDescent="0.2">
      <c r="A27" s="114"/>
      <c r="B27" s="90"/>
      <c r="C27" s="90"/>
      <c r="D27" s="90"/>
      <c r="E27" s="271"/>
      <c r="F27" s="271"/>
      <c r="G27" s="266"/>
      <c r="H27" s="266"/>
      <c r="I27" s="91"/>
      <c r="J27" s="92"/>
    </row>
    <row r="28" spans="1:17" s="245" customFormat="1" x14ac:dyDescent="0.2">
      <c r="A28" s="195" t="s">
        <v>261</v>
      </c>
      <c r="B28" s="355" t="s">
        <v>596</v>
      </c>
      <c r="C28" s="355"/>
      <c r="D28" s="355"/>
      <c r="E28" s="355"/>
      <c r="F28" s="355"/>
      <c r="G28" s="355"/>
      <c r="H28" s="355"/>
      <c r="I28" s="355"/>
      <c r="J28" s="356"/>
      <c r="K28" s="3"/>
      <c r="L28" s="3"/>
      <c r="M28" s="3"/>
      <c r="N28" s="3"/>
      <c r="O28" s="3"/>
      <c r="P28" s="3"/>
      <c r="Q28" s="3"/>
    </row>
    <row r="29" spans="1:17" s="245" customFormat="1" x14ac:dyDescent="0.2">
      <c r="A29" s="195"/>
      <c r="B29" s="268" t="s">
        <v>510</v>
      </c>
      <c r="C29" s="90"/>
      <c r="D29" s="90"/>
      <c r="E29" s="90"/>
      <c r="F29" s="90"/>
      <c r="G29" s="90"/>
      <c r="H29" s="91"/>
      <c r="I29" s="91"/>
      <c r="J29" s="92"/>
      <c r="K29" s="3"/>
      <c r="L29" s="3"/>
      <c r="M29" s="3"/>
      <c r="N29" s="3"/>
      <c r="O29" s="3"/>
      <c r="P29" s="3"/>
      <c r="Q29" s="3"/>
    </row>
    <row r="30" spans="1:17" s="245" customFormat="1" x14ac:dyDescent="0.2">
      <c r="A30" s="114"/>
      <c r="B30" s="90"/>
      <c r="C30" s="90"/>
      <c r="D30" s="299"/>
      <c r="E30" s="269" t="s">
        <v>79</v>
      </c>
      <c r="F30" s="388" t="s">
        <v>511</v>
      </c>
      <c r="G30" s="355"/>
      <c r="H30" s="91"/>
      <c r="I30" s="91"/>
      <c r="J30" s="92"/>
      <c r="K30" s="3"/>
      <c r="L30" s="3"/>
      <c r="M30" s="3"/>
      <c r="N30" s="3"/>
      <c r="O30" s="3"/>
      <c r="P30" s="3"/>
      <c r="Q30" s="3"/>
    </row>
    <row r="31" spans="1:17" s="245" customFormat="1" x14ac:dyDescent="0.2">
      <c r="A31" s="114"/>
      <c r="B31" s="90"/>
      <c r="C31" s="90"/>
      <c r="D31" s="299"/>
      <c r="E31" s="270" t="s">
        <v>512</v>
      </c>
      <c r="F31" s="3"/>
      <c r="G31" s="3"/>
      <c r="H31" s="91"/>
      <c r="I31" s="91"/>
      <c r="J31" s="92"/>
      <c r="K31" s="3"/>
      <c r="L31" s="3"/>
      <c r="M31" s="3"/>
      <c r="N31" s="3"/>
      <c r="O31" s="3"/>
      <c r="P31" s="3"/>
      <c r="Q31" s="3"/>
    </row>
    <row r="32" spans="1:17" s="245" customFormat="1" x14ac:dyDescent="0.2">
      <c r="A32" s="114"/>
      <c r="B32" s="90"/>
      <c r="C32" s="90"/>
      <c r="D32" s="90"/>
      <c r="E32" s="422" t="s">
        <v>514</v>
      </c>
      <c r="F32" s="423"/>
      <c r="G32" s="362"/>
      <c r="H32" s="362"/>
      <c r="I32" s="91"/>
      <c r="J32" s="92"/>
      <c r="K32" s="3"/>
      <c r="L32" s="3"/>
      <c r="M32" s="3"/>
      <c r="N32" s="3"/>
      <c r="O32" s="3"/>
      <c r="P32" s="3"/>
      <c r="Q32" s="3"/>
    </row>
    <row r="33" spans="1:17" s="245" customFormat="1" x14ac:dyDescent="0.2">
      <c r="A33" s="114"/>
      <c r="B33" s="90"/>
      <c r="C33" s="90"/>
      <c r="D33" s="90"/>
      <c r="E33" s="90"/>
      <c r="F33" s="90"/>
      <c r="G33" s="362"/>
      <c r="H33" s="362"/>
      <c r="I33" s="91"/>
      <c r="J33" s="92"/>
      <c r="K33" s="3"/>
      <c r="L33" s="3"/>
      <c r="M33" s="3"/>
      <c r="N33" s="3"/>
      <c r="O33" s="3"/>
      <c r="P33" s="3"/>
      <c r="Q33" s="3"/>
    </row>
    <row r="34" spans="1:17" s="3" customFormat="1" x14ac:dyDescent="0.2">
      <c r="A34" s="114"/>
      <c r="B34" s="90"/>
      <c r="C34" s="90"/>
      <c r="D34" s="90"/>
      <c r="E34" s="90"/>
      <c r="F34" s="90"/>
      <c r="G34" s="266"/>
      <c r="H34" s="266"/>
      <c r="I34" s="91"/>
      <c r="J34" s="92"/>
    </row>
    <row r="35" spans="1:17" s="3" customFormat="1" ht="33" customHeight="1" x14ac:dyDescent="0.2">
      <c r="A35" s="195" t="s">
        <v>269</v>
      </c>
      <c r="B35" s="355" t="s">
        <v>597</v>
      </c>
      <c r="C35" s="355"/>
      <c r="D35" s="355"/>
      <c r="E35" s="355"/>
      <c r="F35" s="355"/>
      <c r="G35" s="355"/>
      <c r="H35" s="355"/>
      <c r="I35" s="355"/>
      <c r="J35" s="356"/>
    </row>
    <row r="36" spans="1:17" s="245" customFormat="1" x14ac:dyDescent="0.2">
      <c r="A36" s="114"/>
      <c r="B36" s="90"/>
      <c r="C36" s="90"/>
      <c r="D36" s="299"/>
      <c r="E36" s="269" t="s">
        <v>79</v>
      </c>
      <c r="F36" s="388"/>
      <c r="G36" s="355"/>
      <c r="H36" s="91"/>
      <c r="I36" s="91"/>
      <c r="J36" s="92"/>
      <c r="K36" s="3"/>
      <c r="L36" s="3"/>
      <c r="M36" s="3"/>
      <c r="N36" s="3"/>
      <c r="O36" s="3"/>
      <c r="P36" s="3"/>
      <c r="Q36" s="3"/>
    </row>
    <row r="37" spans="1:17" s="245" customFormat="1" x14ac:dyDescent="0.2">
      <c r="A37" s="114"/>
      <c r="B37" s="90"/>
      <c r="C37" s="90"/>
      <c r="D37" s="299"/>
      <c r="E37" s="270" t="s">
        <v>512</v>
      </c>
      <c r="F37" s="3"/>
      <c r="G37" s="3"/>
      <c r="H37" s="91"/>
      <c r="I37" s="91"/>
      <c r="J37" s="92"/>
      <c r="K37" s="3"/>
      <c r="L37" s="3"/>
      <c r="M37" s="3"/>
      <c r="N37" s="3"/>
      <c r="O37" s="3"/>
      <c r="P37" s="3"/>
      <c r="Q37" s="3"/>
    </row>
    <row r="38" spans="1:17" s="245" customFormat="1" x14ac:dyDescent="0.2">
      <c r="A38" s="114"/>
      <c r="B38" s="90"/>
      <c r="C38" s="90"/>
      <c r="D38" s="90"/>
      <c r="E38" s="422" t="s">
        <v>598</v>
      </c>
      <c r="F38" s="423"/>
      <c r="G38" s="362"/>
      <c r="H38" s="362"/>
      <c r="I38" s="91"/>
      <c r="J38" s="92"/>
      <c r="K38" s="3"/>
      <c r="L38" s="3"/>
      <c r="M38" s="3"/>
      <c r="N38" s="3"/>
      <c r="O38" s="3"/>
      <c r="P38" s="3"/>
      <c r="Q38" s="3"/>
    </row>
    <row r="39" spans="1:17" s="245" customFormat="1" x14ac:dyDescent="0.2">
      <c r="A39" s="114"/>
      <c r="B39" s="90"/>
      <c r="C39" s="90"/>
      <c r="D39" s="90"/>
      <c r="E39" s="90"/>
      <c r="F39" s="90"/>
      <c r="G39" s="362"/>
      <c r="H39" s="362"/>
      <c r="I39" s="91"/>
      <c r="J39" s="92"/>
      <c r="K39" s="3"/>
      <c r="L39" s="3"/>
      <c r="M39" s="3"/>
      <c r="N39" s="3"/>
      <c r="O39" s="3"/>
      <c r="P39" s="3"/>
      <c r="Q39" s="3"/>
    </row>
    <row r="40" spans="1:17" s="245" customFormat="1" ht="19.5" customHeight="1" x14ac:dyDescent="0.2">
      <c r="A40" s="7"/>
      <c r="B40" s="54"/>
      <c r="C40" s="54"/>
      <c r="D40" s="54"/>
      <c r="E40" s="54"/>
      <c r="F40" s="54"/>
      <c r="G40" s="90"/>
      <c r="H40" s="91"/>
      <c r="I40" s="91"/>
      <c r="J40" s="92"/>
      <c r="K40" s="3"/>
      <c r="L40" s="3"/>
      <c r="M40" s="3"/>
      <c r="N40" s="3"/>
      <c r="O40" s="3"/>
      <c r="P40" s="3"/>
      <c r="Q40" s="3"/>
    </row>
    <row r="41" spans="1:17" x14ac:dyDescent="0.2">
      <c r="A41" s="7"/>
      <c r="B41" s="199" t="s">
        <v>287</v>
      </c>
      <c r="C41" s="8"/>
      <c r="D41" s="8"/>
      <c r="E41" s="8"/>
      <c r="F41" s="8"/>
      <c r="G41" s="8"/>
      <c r="H41" s="8"/>
      <c r="I41" s="8"/>
      <c r="J41" s="9"/>
    </row>
    <row r="42" spans="1:17" x14ac:dyDescent="0.2">
      <c r="A42" s="56">
        <v>2</v>
      </c>
      <c r="B42" s="8" t="s">
        <v>157</v>
      </c>
      <c r="C42" s="8"/>
      <c r="D42" s="8"/>
      <c r="E42" s="8"/>
      <c r="F42" s="8"/>
      <c r="G42" s="8"/>
      <c r="H42" s="8"/>
      <c r="I42" s="8"/>
      <c r="J42" s="9"/>
    </row>
    <row r="43" spans="1:17" x14ac:dyDescent="0.2">
      <c r="A43" s="7"/>
      <c r="B43" s="8"/>
      <c r="C43" s="8"/>
      <c r="D43" s="8"/>
      <c r="E43" s="8"/>
      <c r="F43" s="8"/>
      <c r="G43" s="8"/>
      <c r="H43" s="8"/>
      <c r="I43" s="8"/>
      <c r="J43" s="9"/>
    </row>
    <row r="44" spans="1:17" x14ac:dyDescent="0.2">
      <c r="A44" s="7"/>
      <c r="B44" s="374"/>
      <c r="C44" s="375"/>
      <c r="D44" s="375"/>
      <c r="E44" s="375"/>
      <c r="F44" s="375"/>
      <c r="G44" s="375"/>
      <c r="H44" s="375"/>
      <c r="I44" s="375"/>
      <c r="J44" s="376"/>
    </row>
    <row r="45" spans="1:17" x14ac:dyDescent="0.2">
      <c r="A45" s="7"/>
      <c r="B45" s="377"/>
      <c r="C45" s="378"/>
      <c r="D45" s="378"/>
      <c r="E45" s="378"/>
      <c r="F45" s="378"/>
      <c r="G45" s="378"/>
      <c r="H45" s="378"/>
      <c r="I45" s="378"/>
      <c r="J45" s="379"/>
    </row>
    <row r="46" spans="1:17" x14ac:dyDescent="0.2">
      <c r="A46" s="7"/>
      <c r="B46" s="377"/>
      <c r="C46" s="378"/>
      <c r="D46" s="378"/>
      <c r="E46" s="378"/>
      <c r="F46" s="378"/>
      <c r="G46" s="378"/>
      <c r="H46" s="378"/>
      <c r="I46" s="378"/>
      <c r="J46" s="379"/>
    </row>
    <row r="47" spans="1:17" x14ac:dyDescent="0.2">
      <c r="A47" s="7"/>
      <c r="B47" s="377"/>
      <c r="C47" s="378"/>
      <c r="D47" s="378"/>
      <c r="E47" s="378"/>
      <c r="F47" s="378"/>
      <c r="G47" s="378"/>
      <c r="H47" s="378"/>
      <c r="I47" s="378"/>
      <c r="J47" s="379"/>
    </row>
    <row r="48" spans="1:17" x14ac:dyDescent="0.2">
      <c r="A48" s="7"/>
      <c r="B48" s="377"/>
      <c r="C48" s="378"/>
      <c r="D48" s="378"/>
      <c r="E48" s="378"/>
      <c r="F48" s="378"/>
      <c r="G48" s="378"/>
      <c r="H48" s="378"/>
      <c r="I48" s="378"/>
      <c r="J48" s="379"/>
    </row>
    <row r="49" spans="1:17" s="245" customFormat="1" x14ac:dyDescent="0.2">
      <c r="A49" s="7"/>
      <c r="B49" s="377"/>
      <c r="C49" s="378"/>
      <c r="D49" s="378"/>
      <c r="E49" s="378"/>
      <c r="F49" s="378"/>
      <c r="G49" s="378"/>
      <c r="H49" s="378"/>
      <c r="I49" s="378"/>
      <c r="J49" s="379"/>
      <c r="K49" s="3"/>
      <c r="L49" s="3"/>
      <c r="M49" s="3"/>
      <c r="N49" s="3"/>
      <c r="O49" s="3"/>
      <c r="P49" s="3"/>
      <c r="Q49" s="3"/>
    </row>
    <row r="50" spans="1:17" s="245" customFormat="1" x14ac:dyDescent="0.2">
      <c r="A50" s="7"/>
      <c r="B50" s="377"/>
      <c r="C50" s="378"/>
      <c r="D50" s="378"/>
      <c r="E50" s="378"/>
      <c r="F50" s="378"/>
      <c r="G50" s="378"/>
      <c r="H50" s="378"/>
      <c r="I50" s="378"/>
      <c r="J50" s="379"/>
      <c r="K50" s="3"/>
      <c r="L50" s="3"/>
      <c r="M50" s="3"/>
      <c r="N50" s="3"/>
      <c r="O50" s="3"/>
      <c r="P50" s="3"/>
      <c r="Q50" s="3"/>
    </row>
    <row r="51" spans="1:17" s="245" customFormat="1" x14ac:dyDescent="0.2">
      <c r="A51" s="7"/>
      <c r="B51" s="377"/>
      <c r="C51" s="378"/>
      <c r="D51" s="378"/>
      <c r="E51" s="378"/>
      <c r="F51" s="378"/>
      <c r="G51" s="378"/>
      <c r="H51" s="378"/>
      <c r="I51" s="378"/>
      <c r="J51" s="379"/>
      <c r="K51" s="3"/>
      <c r="L51" s="3"/>
      <c r="M51" s="3"/>
      <c r="N51" s="3"/>
      <c r="O51" s="3"/>
      <c r="P51" s="3"/>
      <c r="Q51" s="3"/>
    </row>
    <row r="52" spans="1:17" s="245" customFormat="1" x14ac:dyDescent="0.2">
      <c r="A52" s="7"/>
      <c r="B52" s="377"/>
      <c r="C52" s="378"/>
      <c r="D52" s="378"/>
      <c r="E52" s="378"/>
      <c r="F52" s="378"/>
      <c r="G52" s="378"/>
      <c r="H52" s="378"/>
      <c r="I52" s="378"/>
      <c r="J52" s="379"/>
      <c r="K52" s="3"/>
      <c r="L52" s="3"/>
      <c r="M52" s="3"/>
      <c r="N52" s="3"/>
      <c r="O52" s="3"/>
      <c r="P52" s="3"/>
      <c r="Q52" s="3"/>
    </row>
    <row r="53" spans="1:17" s="245" customFormat="1" x14ac:dyDescent="0.2">
      <c r="A53" s="7"/>
      <c r="B53" s="377"/>
      <c r="C53" s="378"/>
      <c r="D53" s="378"/>
      <c r="E53" s="378"/>
      <c r="F53" s="378"/>
      <c r="G53" s="378"/>
      <c r="H53" s="378"/>
      <c r="I53" s="378"/>
      <c r="J53" s="379"/>
      <c r="K53" s="3"/>
      <c r="L53" s="3"/>
      <c r="M53" s="3"/>
      <c r="N53" s="3"/>
      <c r="O53" s="3"/>
      <c r="P53" s="3"/>
      <c r="Q53" s="3"/>
    </row>
    <row r="54" spans="1:17" ht="15" customHeight="1" x14ac:dyDescent="0.2">
      <c r="A54" s="7"/>
      <c r="B54" s="380"/>
      <c r="C54" s="381"/>
      <c r="D54" s="381"/>
      <c r="E54" s="381"/>
      <c r="F54" s="381"/>
      <c r="G54" s="381"/>
      <c r="H54" s="381"/>
      <c r="I54" s="381"/>
      <c r="J54" s="382"/>
    </row>
    <row r="55" spans="1:17" x14ac:dyDescent="0.2">
      <c r="A55" s="7"/>
      <c r="B55" s="8"/>
      <c r="C55" s="8"/>
      <c r="D55" s="8"/>
      <c r="E55" s="8"/>
      <c r="F55" s="8"/>
      <c r="G55" s="8"/>
      <c r="H55" s="8"/>
      <c r="I55" s="8"/>
      <c r="J55" s="9"/>
    </row>
    <row r="56" spans="1:17" ht="30.75" customHeight="1" x14ac:dyDescent="0.2">
      <c r="A56" s="51">
        <v>3</v>
      </c>
      <c r="B56" s="348" t="s">
        <v>352</v>
      </c>
      <c r="C56" s="348"/>
      <c r="D56" s="348"/>
      <c r="E56" s="348"/>
      <c r="F56" s="348"/>
      <c r="G56" s="348"/>
      <c r="H56" s="348"/>
      <c r="I56" s="348"/>
      <c r="J56" s="9"/>
    </row>
    <row r="57" spans="1:17" x14ac:dyDescent="0.2">
      <c r="A57" s="7"/>
      <c r="B57" s="8"/>
      <c r="C57" s="8"/>
      <c r="D57" s="8"/>
      <c r="E57" s="8"/>
      <c r="F57" s="8"/>
      <c r="G57" s="8"/>
      <c r="H57" s="8"/>
      <c r="I57" s="8"/>
      <c r="J57" s="9"/>
    </row>
    <row r="58" spans="1:17" x14ac:dyDescent="0.2">
      <c r="A58" s="7"/>
      <c r="B58" s="374"/>
      <c r="C58" s="375"/>
      <c r="D58" s="375"/>
      <c r="E58" s="375"/>
      <c r="F58" s="375"/>
      <c r="G58" s="375"/>
      <c r="H58" s="375"/>
      <c r="I58" s="375"/>
      <c r="J58" s="384"/>
    </row>
    <row r="59" spans="1:17" x14ac:dyDescent="0.2">
      <c r="A59" s="7"/>
      <c r="B59" s="377"/>
      <c r="C59" s="378"/>
      <c r="D59" s="378"/>
      <c r="E59" s="378"/>
      <c r="F59" s="378"/>
      <c r="G59" s="378"/>
      <c r="H59" s="378"/>
      <c r="I59" s="378"/>
      <c r="J59" s="385"/>
    </row>
    <row r="60" spans="1:17" x14ac:dyDescent="0.2">
      <c r="A60" s="7"/>
      <c r="B60" s="377"/>
      <c r="C60" s="378"/>
      <c r="D60" s="378"/>
      <c r="E60" s="378"/>
      <c r="F60" s="378"/>
      <c r="G60" s="378"/>
      <c r="H60" s="378"/>
      <c r="I60" s="378"/>
      <c r="J60" s="385"/>
    </row>
    <row r="61" spans="1:17" ht="31" customHeight="1" x14ac:dyDescent="0.2">
      <c r="A61" s="7"/>
      <c r="B61" s="377"/>
      <c r="C61" s="378"/>
      <c r="D61" s="378"/>
      <c r="E61" s="378"/>
      <c r="F61" s="378"/>
      <c r="G61" s="378"/>
      <c r="H61" s="378"/>
      <c r="I61" s="378"/>
      <c r="J61" s="385"/>
    </row>
    <row r="62" spans="1:17" ht="29" customHeight="1" x14ac:dyDescent="0.2">
      <c r="A62" s="7"/>
      <c r="B62" s="377"/>
      <c r="C62" s="378"/>
      <c r="D62" s="378"/>
      <c r="E62" s="378"/>
      <c r="F62" s="378"/>
      <c r="G62" s="378"/>
      <c r="H62" s="378"/>
      <c r="I62" s="378"/>
      <c r="J62" s="385"/>
    </row>
    <row r="63" spans="1:17" x14ac:dyDescent="0.2">
      <c r="A63" s="7"/>
      <c r="B63" s="380"/>
      <c r="C63" s="381"/>
      <c r="D63" s="381"/>
      <c r="E63" s="381"/>
      <c r="F63" s="381"/>
      <c r="G63" s="381"/>
      <c r="H63" s="381"/>
      <c r="I63" s="381"/>
      <c r="J63" s="386"/>
    </row>
    <row r="64" spans="1:17" x14ac:dyDescent="0.2">
      <c r="A64" s="7"/>
      <c r="B64" s="8"/>
      <c r="C64" s="8"/>
      <c r="D64" s="8"/>
      <c r="E64" s="8"/>
      <c r="F64" s="8"/>
      <c r="G64" s="8"/>
      <c r="H64" s="8"/>
      <c r="I64" s="8"/>
      <c r="J64" s="9"/>
    </row>
    <row r="65" spans="1:17" x14ac:dyDescent="0.2">
      <c r="A65" s="7"/>
      <c r="B65" s="8"/>
      <c r="C65" s="8"/>
      <c r="D65" s="8"/>
      <c r="E65" s="8"/>
      <c r="F65" s="8"/>
      <c r="G65" s="8"/>
      <c r="H65" s="8"/>
      <c r="I65" s="8"/>
      <c r="J65" s="9"/>
    </row>
    <row r="66" spans="1:17" x14ac:dyDescent="0.2">
      <c r="A66" s="46" t="s">
        <v>68</v>
      </c>
      <c r="B66" s="47"/>
      <c r="C66" s="8"/>
      <c r="D66" s="8"/>
      <c r="E66" s="8"/>
      <c r="F66" s="8"/>
      <c r="G66" s="8"/>
      <c r="H66" s="8"/>
      <c r="I66" s="8"/>
      <c r="J66" s="9"/>
    </row>
    <row r="67" spans="1:17" ht="69.75" customHeight="1" x14ac:dyDescent="0.2">
      <c r="A67" s="417" t="s">
        <v>66</v>
      </c>
      <c r="B67" s="418"/>
      <c r="C67" s="418"/>
      <c r="D67" s="418"/>
      <c r="E67" s="418"/>
      <c r="F67" s="418"/>
      <c r="G67" s="418"/>
      <c r="H67" s="418"/>
      <c r="I67" s="418"/>
      <c r="J67" s="419"/>
      <c r="K67" s="146"/>
    </row>
    <row r="68" spans="1:17" x14ac:dyDescent="0.2">
      <c r="A68" s="48" t="s">
        <v>67</v>
      </c>
      <c r="B68" s="47"/>
      <c r="C68" s="8"/>
      <c r="D68" s="8"/>
      <c r="E68" s="8"/>
      <c r="F68" s="8"/>
      <c r="G68" s="8"/>
      <c r="H68" s="8"/>
      <c r="I68" s="8"/>
      <c r="J68" s="9"/>
    </row>
    <row r="69" spans="1:17" x14ac:dyDescent="0.2">
      <c r="A69" s="49"/>
      <c r="B69" s="8"/>
      <c r="C69" s="8"/>
      <c r="D69" s="8"/>
      <c r="E69" s="8"/>
      <c r="F69" s="8"/>
      <c r="G69" s="8"/>
      <c r="H69" s="8"/>
      <c r="I69" s="8"/>
      <c r="J69" s="9"/>
    </row>
    <row r="70" spans="1:17" s="8" customFormat="1" ht="16" thickBot="1" x14ac:dyDescent="0.25">
      <c r="A70" s="10"/>
      <c r="B70" s="11"/>
      <c r="C70" s="11"/>
      <c r="D70" s="11"/>
      <c r="E70" s="11"/>
      <c r="F70" s="11"/>
      <c r="G70" s="11"/>
      <c r="H70" s="11"/>
      <c r="I70" s="11"/>
      <c r="J70" s="12"/>
      <c r="K70" s="128"/>
      <c r="L70" s="128"/>
      <c r="M70" s="128"/>
      <c r="N70" s="128"/>
      <c r="O70" s="128"/>
      <c r="P70" s="128"/>
      <c r="Q70" s="128"/>
    </row>
    <row r="71" spans="1:17" s="8" customFormat="1" x14ac:dyDescent="0.2">
      <c r="K71" s="128"/>
      <c r="L71" s="128"/>
      <c r="M71" s="128"/>
      <c r="N71" s="128"/>
      <c r="O71" s="128"/>
      <c r="P71" s="128"/>
      <c r="Q71" s="128"/>
    </row>
    <row r="72" spans="1:17" s="8" customFormat="1" x14ac:dyDescent="0.2">
      <c r="K72" s="128"/>
      <c r="L72" s="128"/>
      <c r="M72" s="128"/>
      <c r="N72" s="128"/>
      <c r="O72" s="128"/>
      <c r="P72" s="128"/>
      <c r="Q72" s="128"/>
    </row>
    <row r="73" spans="1:17" s="8" customFormat="1" x14ac:dyDescent="0.2">
      <c r="K73" s="128"/>
      <c r="L73" s="128"/>
      <c r="M73" s="128"/>
      <c r="N73" s="128"/>
      <c r="O73" s="128"/>
      <c r="P73" s="128"/>
      <c r="Q73" s="128"/>
    </row>
    <row r="74" spans="1:17" s="8" customFormat="1" x14ac:dyDescent="0.2">
      <c r="K74" s="128"/>
      <c r="L74" s="128"/>
      <c r="M74" s="128"/>
      <c r="N74" s="128"/>
      <c r="O74" s="128"/>
      <c r="P74" s="128"/>
      <c r="Q74" s="128"/>
    </row>
    <row r="75" spans="1:17" s="8" customFormat="1" x14ac:dyDescent="0.2">
      <c r="K75" s="128"/>
      <c r="L75" s="128"/>
      <c r="M75" s="128"/>
      <c r="N75" s="128"/>
      <c r="O75" s="128"/>
      <c r="P75" s="128"/>
      <c r="Q75" s="128"/>
    </row>
    <row r="76" spans="1:17" s="8" customFormat="1" x14ac:dyDescent="0.2">
      <c r="K76" s="128"/>
      <c r="L76" s="128"/>
      <c r="M76" s="128"/>
      <c r="N76" s="128"/>
      <c r="O76" s="128"/>
      <c r="P76" s="128"/>
      <c r="Q76" s="128"/>
    </row>
    <row r="77" spans="1:17" s="8" customFormat="1" x14ac:dyDescent="0.2">
      <c r="K77" s="128"/>
      <c r="L77" s="128"/>
      <c r="M77" s="128"/>
      <c r="N77" s="128"/>
      <c r="O77" s="128"/>
      <c r="P77" s="128"/>
      <c r="Q77" s="128"/>
    </row>
    <row r="78" spans="1:17" s="8" customFormat="1" x14ac:dyDescent="0.2">
      <c r="K78" s="128"/>
      <c r="L78" s="128"/>
      <c r="M78" s="128"/>
      <c r="N78" s="128"/>
      <c r="O78" s="128"/>
      <c r="P78" s="128"/>
      <c r="Q78" s="128"/>
    </row>
    <row r="79" spans="1:17" s="8" customFormat="1" x14ac:dyDescent="0.2">
      <c r="K79" s="128"/>
      <c r="L79" s="128"/>
      <c r="M79" s="128"/>
      <c r="N79" s="128"/>
      <c r="O79" s="128"/>
      <c r="P79" s="128"/>
      <c r="Q79" s="128"/>
    </row>
    <row r="80" spans="1:17" x14ac:dyDescent="0.2">
      <c r="A80" s="8"/>
      <c r="B80" s="8"/>
      <c r="C80" s="8"/>
      <c r="D80" s="8"/>
      <c r="E80" s="8"/>
      <c r="F80" s="8"/>
      <c r="G80" s="8"/>
      <c r="H80" s="8"/>
      <c r="I80" s="8"/>
      <c r="J80" s="8"/>
      <c r="K80" s="128"/>
      <c r="L80" s="128"/>
    </row>
    <row r="81" spans="1:12" x14ac:dyDescent="0.2">
      <c r="A81" s="8"/>
      <c r="B81" s="8"/>
      <c r="C81" s="8"/>
      <c r="D81" s="8"/>
      <c r="E81" s="8"/>
      <c r="F81" s="8"/>
      <c r="G81" s="8"/>
      <c r="H81" s="8"/>
      <c r="I81" s="8"/>
      <c r="J81" s="8"/>
      <c r="K81" s="128"/>
      <c r="L81" s="128"/>
    </row>
    <row r="82" spans="1:12" x14ac:dyDescent="0.2">
      <c r="A82" s="8"/>
      <c r="B82" s="8"/>
      <c r="C82" s="8"/>
      <c r="D82" s="8"/>
      <c r="E82" s="8"/>
      <c r="F82" s="8"/>
      <c r="G82" s="8"/>
      <c r="H82" s="8"/>
      <c r="I82" s="8"/>
      <c r="J82" s="8"/>
      <c r="K82" s="128"/>
      <c r="L82" s="128"/>
    </row>
    <row r="83" spans="1:12" x14ac:dyDescent="0.2">
      <c r="A83" s="8"/>
      <c r="B83" s="8"/>
      <c r="C83" s="8"/>
      <c r="D83" s="8"/>
      <c r="E83" s="8"/>
      <c r="F83" s="8"/>
      <c r="G83" s="8"/>
      <c r="H83" s="8"/>
      <c r="I83" s="8"/>
      <c r="J83" s="8"/>
      <c r="K83" s="128"/>
      <c r="L83" s="128"/>
    </row>
    <row r="84" spans="1:12" x14ac:dyDescent="0.2">
      <c r="A84" s="8"/>
      <c r="B84" s="8"/>
      <c r="C84" s="8"/>
      <c r="D84" s="8"/>
      <c r="E84" s="8"/>
      <c r="F84" s="8"/>
      <c r="G84" s="8"/>
      <c r="H84" s="8"/>
      <c r="I84" s="8"/>
      <c r="J84" s="8"/>
      <c r="K84" s="128"/>
      <c r="L84" s="128"/>
    </row>
    <row r="85" spans="1:12" x14ac:dyDescent="0.2">
      <c r="A85" s="8"/>
      <c r="B85" s="8"/>
      <c r="C85" s="8"/>
      <c r="D85" s="8"/>
      <c r="E85" s="8"/>
      <c r="F85" s="8"/>
      <c r="G85" s="8"/>
      <c r="H85" s="8"/>
      <c r="I85" s="8"/>
      <c r="J85" s="8"/>
      <c r="K85" s="128"/>
      <c r="L85" s="128"/>
    </row>
    <row r="86" spans="1:12" x14ac:dyDescent="0.2">
      <c r="A86" s="8"/>
      <c r="B86" s="8"/>
      <c r="C86" s="8"/>
      <c r="D86" s="8"/>
      <c r="E86" s="8"/>
      <c r="F86" s="8"/>
      <c r="G86" s="8"/>
      <c r="H86" s="8"/>
      <c r="I86" s="8"/>
      <c r="J86" s="8"/>
      <c r="K86" s="128"/>
      <c r="L86" s="128"/>
    </row>
    <row r="87" spans="1:12" x14ac:dyDescent="0.2">
      <c r="A87" s="8"/>
      <c r="B87" s="8"/>
      <c r="C87" s="8"/>
      <c r="D87" s="8"/>
      <c r="E87" s="8"/>
      <c r="F87" s="8"/>
      <c r="G87" s="8"/>
      <c r="H87" s="8"/>
      <c r="I87" s="8"/>
      <c r="J87" s="8"/>
      <c r="K87" s="128"/>
      <c r="L87" s="128"/>
    </row>
    <row r="88" spans="1:12" x14ac:dyDescent="0.2">
      <c r="A88" s="8"/>
      <c r="B88" s="8"/>
      <c r="C88" s="8"/>
      <c r="D88" s="8"/>
      <c r="E88" s="8"/>
      <c r="F88" s="8"/>
      <c r="G88" s="8"/>
      <c r="H88" s="8"/>
      <c r="I88" s="8"/>
      <c r="J88" s="8"/>
      <c r="K88" s="128"/>
      <c r="L88" s="128"/>
    </row>
    <row r="89" spans="1:12" x14ac:dyDescent="0.2">
      <c r="A89" s="8"/>
      <c r="B89" s="8"/>
      <c r="C89" s="8"/>
      <c r="D89" s="8"/>
      <c r="E89" s="8"/>
      <c r="F89" s="8"/>
      <c r="G89" s="8"/>
      <c r="H89" s="8"/>
      <c r="I89" s="8"/>
      <c r="J89" s="8"/>
      <c r="K89" s="128"/>
      <c r="L89" s="128"/>
    </row>
    <row r="90" spans="1:12" x14ac:dyDescent="0.2">
      <c r="A90" s="8"/>
      <c r="B90" s="8"/>
      <c r="C90" s="8"/>
      <c r="D90" s="8"/>
      <c r="E90" s="8"/>
      <c r="F90" s="8"/>
      <c r="G90" s="8"/>
      <c r="H90" s="8"/>
      <c r="I90" s="8"/>
      <c r="J90" s="8"/>
      <c r="K90" s="128"/>
      <c r="L90" s="128"/>
    </row>
    <row r="91" spans="1:12" x14ac:dyDescent="0.2">
      <c r="A91" s="8"/>
      <c r="B91" s="8"/>
      <c r="C91" s="8"/>
      <c r="D91" s="8"/>
      <c r="E91" s="8"/>
      <c r="F91" s="8"/>
      <c r="G91" s="8"/>
      <c r="H91" s="8"/>
      <c r="I91" s="8"/>
      <c r="J91" s="8"/>
      <c r="K91" s="128"/>
      <c r="L91" s="128"/>
    </row>
    <row r="92" spans="1:12" x14ac:dyDescent="0.2">
      <c r="A92" s="8"/>
      <c r="B92" s="8"/>
      <c r="C92" s="8"/>
      <c r="D92" s="8"/>
      <c r="E92" s="8"/>
      <c r="F92" s="8"/>
      <c r="G92" s="8"/>
      <c r="H92" s="8"/>
      <c r="I92" s="8"/>
      <c r="J92" s="8"/>
      <c r="K92" s="128"/>
      <c r="L92" s="128"/>
    </row>
    <row r="93" spans="1:12" x14ac:dyDescent="0.2">
      <c r="A93" s="8"/>
      <c r="B93" s="8"/>
      <c r="C93" s="8"/>
      <c r="D93" s="8"/>
      <c r="E93" s="8"/>
      <c r="F93" s="8"/>
      <c r="G93" s="8"/>
      <c r="H93" s="8"/>
      <c r="I93" s="8"/>
      <c r="J93" s="8"/>
      <c r="K93" s="128"/>
      <c r="L93" s="128"/>
    </row>
  </sheetData>
  <mergeCells count="30">
    <mergeCell ref="I21:J21"/>
    <mergeCell ref="B44:J54"/>
    <mergeCell ref="B8:H8"/>
    <mergeCell ref="B9:H9"/>
    <mergeCell ref="B10:H10"/>
    <mergeCell ref="H17:J17"/>
    <mergeCell ref="I19:J19"/>
    <mergeCell ref="B14:J14"/>
    <mergeCell ref="B15:J15"/>
    <mergeCell ref="F30:G30"/>
    <mergeCell ref="F36:G36"/>
    <mergeCell ref="E38:F38"/>
    <mergeCell ref="G38:H39"/>
    <mergeCell ref="B35:J35"/>
    <mergeCell ref="A67:J67"/>
    <mergeCell ref="B18:F18"/>
    <mergeCell ref="B19:F19"/>
    <mergeCell ref="B20:F20"/>
    <mergeCell ref="B21:F21"/>
    <mergeCell ref="I18:J18"/>
    <mergeCell ref="I20:J20"/>
    <mergeCell ref="B56:I56"/>
    <mergeCell ref="B58:J63"/>
    <mergeCell ref="B22:J22"/>
    <mergeCell ref="E26:F26"/>
    <mergeCell ref="G26:H26"/>
    <mergeCell ref="B28:J28"/>
    <mergeCell ref="E32:F32"/>
    <mergeCell ref="G32:H33"/>
    <mergeCell ref="F24:G24"/>
  </mergeCell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zoomScale="140" zoomScaleNormal="140" zoomScalePageLayoutView="140" workbookViewId="0">
      <selection activeCell="I10" sqref="H10:I10"/>
    </sheetView>
  </sheetViews>
  <sheetFormatPr baseColWidth="10" defaultColWidth="8.83203125" defaultRowHeight="15" x14ac:dyDescent="0.2"/>
  <cols>
    <col min="4" max="4" width="11.83203125" customWidth="1"/>
    <col min="9" max="9" width="11.1640625" customWidth="1"/>
    <col min="12" max="12" width="11.1640625" customWidth="1"/>
  </cols>
  <sheetData>
    <row r="1" spans="1:12" ht="9" customHeight="1" x14ac:dyDescent="0.2">
      <c r="A1" s="4"/>
      <c r="B1" s="5"/>
      <c r="C1" s="5"/>
      <c r="D1" s="5"/>
      <c r="E1" s="5"/>
      <c r="F1" s="5"/>
      <c r="G1" s="5"/>
      <c r="H1" s="5"/>
      <c r="I1" s="5"/>
      <c r="J1" s="5"/>
      <c r="K1" s="5"/>
      <c r="L1" s="6"/>
    </row>
    <row r="2" spans="1:12" ht="21" x14ac:dyDescent="0.25">
      <c r="A2" s="44">
        <v>6</v>
      </c>
      <c r="B2" s="45" t="s">
        <v>289</v>
      </c>
      <c r="C2" s="8"/>
      <c r="D2" s="8"/>
      <c r="E2" s="8"/>
      <c r="F2" s="8"/>
      <c r="G2" s="8"/>
      <c r="H2" s="8"/>
      <c r="I2" s="8"/>
      <c r="J2" s="8"/>
      <c r="K2" s="8"/>
      <c r="L2" s="9"/>
    </row>
    <row r="3" spans="1:12" ht="9.75" customHeight="1" thickBot="1" x14ac:dyDescent="0.25">
      <c r="A3" s="7"/>
      <c r="B3" s="8"/>
      <c r="C3" s="8"/>
      <c r="D3" s="8"/>
      <c r="E3" s="8"/>
      <c r="F3" s="8"/>
      <c r="G3" s="8"/>
      <c r="H3" s="8"/>
      <c r="I3" s="8"/>
      <c r="J3" s="8"/>
      <c r="K3" s="8"/>
      <c r="L3" s="9"/>
    </row>
    <row r="4" spans="1:12" ht="16" thickBot="1" x14ac:dyDescent="0.25">
      <c r="A4" s="7"/>
      <c r="B4" s="18" t="s">
        <v>31</v>
      </c>
      <c r="C4" s="19"/>
      <c r="D4" s="26" t="s">
        <v>34</v>
      </c>
      <c r="E4" s="13"/>
      <c r="F4" s="13"/>
      <c r="G4" s="13"/>
      <c r="H4" s="13"/>
      <c r="I4" s="14"/>
      <c r="J4" s="8"/>
      <c r="K4" s="8"/>
      <c r="L4" s="9"/>
    </row>
    <row r="5" spans="1:12" ht="16" thickBot="1" x14ac:dyDescent="0.25">
      <c r="A5" s="7"/>
      <c r="B5" s="15"/>
      <c r="C5" s="16"/>
      <c r="D5" s="16"/>
      <c r="E5" s="16"/>
      <c r="F5" s="16"/>
      <c r="G5" s="16"/>
      <c r="H5" s="16"/>
      <c r="I5" s="17"/>
      <c r="J5" s="8"/>
      <c r="K5" s="8"/>
      <c r="L5" s="9"/>
    </row>
    <row r="6" spans="1:12" ht="16" thickBot="1" x14ac:dyDescent="0.25">
      <c r="A6" s="7"/>
      <c r="B6" s="22" t="s">
        <v>84</v>
      </c>
      <c r="C6" s="20"/>
      <c r="D6" s="21"/>
      <c r="E6" s="52" t="s">
        <v>75</v>
      </c>
      <c r="F6" s="16"/>
      <c r="G6" s="16"/>
      <c r="H6" s="16"/>
      <c r="I6" s="17"/>
      <c r="J6" s="8"/>
      <c r="K6" s="8"/>
      <c r="L6" s="9"/>
    </row>
    <row r="7" spans="1:12" x14ac:dyDescent="0.2">
      <c r="A7" s="7"/>
      <c r="B7" s="15"/>
      <c r="C7" s="16"/>
      <c r="D7" s="16"/>
      <c r="E7" s="16"/>
      <c r="F7" s="16"/>
      <c r="G7" s="16"/>
      <c r="H7" s="16"/>
      <c r="I7" s="25" t="s">
        <v>83</v>
      </c>
      <c r="J7" s="8"/>
      <c r="K7" s="8"/>
      <c r="L7" s="9"/>
    </row>
    <row r="8" spans="1:12" ht="63.75" customHeight="1" thickBot="1" x14ac:dyDescent="0.25">
      <c r="A8" s="7"/>
      <c r="B8" s="434" t="s">
        <v>430</v>
      </c>
      <c r="C8" s="435"/>
      <c r="D8" s="435"/>
      <c r="E8" s="435"/>
      <c r="F8" s="435"/>
      <c r="G8" s="435"/>
      <c r="H8" s="435"/>
      <c r="I8" s="24"/>
      <c r="J8" s="8"/>
      <c r="K8" s="8"/>
      <c r="L8" s="9"/>
    </row>
    <row r="9" spans="1:12" ht="9.75" customHeight="1" x14ac:dyDescent="0.2">
      <c r="A9" s="7"/>
      <c r="B9" s="8"/>
      <c r="C9" s="8"/>
      <c r="D9" s="8"/>
      <c r="E9" s="8"/>
      <c r="F9" s="8"/>
      <c r="G9" s="8"/>
      <c r="H9" s="8"/>
      <c r="I9" s="8"/>
      <c r="J9" s="8"/>
      <c r="K9" s="8"/>
      <c r="L9" s="9"/>
    </row>
    <row r="10" spans="1:12" ht="16" x14ac:dyDescent="0.2">
      <c r="A10" s="50" t="s">
        <v>82</v>
      </c>
      <c r="B10" s="8"/>
      <c r="C10" s="8"/>
      <c r="D10" s="8"/>
      <c r="E10" s="8"/>
      <c r="F10" s="8"/>
      <c r="G10" s="8"/>
      <c r="H10" s="8"/>
      <c r="I10" s="8"/>
      <c r="J10" s="8"/>
      <c r="K10" s="8"/>
      <c r="L10" s="9"/>
    </row>
    <row r="11" spans="1:12" ht="9" customHeight="1" x14ac:dyDescent="0.2">
      <c r="A11" s="7"/>
      <c r="B11" s="8"/>
      <c r="C11" s="8"/>
      <c r="D11" s="8"/>
      <c r="E11" s="8"/>
      <c r="F11" s="8"/>
      <c r="G11" s="8"/>
      <c r="H11" s="8"/>
      <c r="I11" s="8"/>
      <c r="J11" s="8"/>
      <c r="K11" s="8"/>
      <c r="L11" s="9"/>
    </row>
    <row r="12" spans="1:12" s="245" customFormat="1" ht="62.25" customHeight="1" x14ac:dyDescent="0.2">
      <c r="A12" s="7"/>
      <c r="B12" s="436" t="s">
        <v>591</v>
      </c>
      <c r="C12" s="436"/>
      <c r="D12" s="436"/>
      <c r="E12" s="436"/>
      <c r="F12" s="436"/>
      <c r="G12" s="436"/>
      <c r="H12" s="436"/>
      <c r="I12" s="436"/>
      <c r="J12" s="436"/>
      <c r="K12" s="436"/>
      <c r="L12" s="9"/>
    </row>
    <row r="13" spans="1:12" s="245" customFormat="1" ht="9" customHeight="1" x14ac:dyDescent="0.2">
      <c r="A13" s="7"/>
      <c r="B13" s="8"/>
      <c r="C13" s="8"/>
      <c r="D13" s="8"/>
      <c r="E13" s="8"/>
      <c r="F13" s="8"/>
      <c r="G13" s="8"/>
      <c r="H13" s="8"/>
      <c r="I13" s="8"/>
      <c r="J13" s="8"/>
      <c r="K13" s="8"/>
      <c r="L13" s="9"/>
    </row>
    <row r="14" spans="1:12" ht="15" customHeight="1" x14ac:dyDescent="0.2">
      <c r="A14" s="51">
        <v>1</v>
      </c>
      <c r="B14" s="367" t="s">
        <v>290</v>
      </c>
      <c r="C14" s="367"/>
      <c r="D14" s="367"/>
      <c r="E14" s="367"/>
      <c r="F14" s="367"/>
      <c r="G14" s="367"/>
      <c r="H14" s="367"/>
      <c r="I14" s="367"/>
      <c r="J14" s="367"/>
      <c r="K14" s="367"/>
      <c r="L14" s="437"/>
    </row>
    <row r="15" spans="1:12" ht="15" customHeight="1" x14ac:dyDescent="0.2">
      <c r="A15" s="51"/>
      <c r="B15" s="438" t="s">
        <v>78</v>
      </c>
      <c r="C15" s="438"/>
      <c r="D15" s="438"/>
      <c r="E15" s="438"/>
      <c r="F15" s="438"/>
      <c r="G15" s="438"/>
      <c r="H15" s="93"/>
      <c r="I15" s="93"/>
      <c r="J15" s="93"/>
      <c r="K15" s="93"/>
      <c r="L15" s="97"/>
    </row>
    <row r="16" spans="1:12" x14ac:dyDescent="0.2">
      <c r="A16" s="7"/>
      <c r="B16" s="8"/>
      <c r="C16" s="8"/>
      <c r="D16" s="8"/>
      <c r="E16" s="8"/>
      <c r="F16" s="8"/>
      <c r="G16" s="8"/>
      <c r="H16" s="8"/>
      <c r="I16" s="8"/>
      <c r="J16" s="8"/>
      <c r="K16" s="8"/>
      <c r="L16" s="9"/>
    </row>
    <row r="17" spans="1:12" x14ac:dyDescent="0.2">
      <c r="A17" s="7"/>
      <c r="B17" s="306" t="s">
        <v>636</v>
      </c>
      <c r="C17" s="8" t="s">
        <v>79</v>
      </c>
      <c r="D17" s="8" t="s">
        <v>301</v>
      </c>
      <c r="E17" s="8"/>
      <c r="F17" s="8"/>
      <c r="G17" s="8"/>
      <c r="H17" s="8"/>
      <c r="I17" s="8"/>
      <c r="J17" s="8"/>
      <c r="K17" s="8"/>
      <c r="L17" s="9"/>
    </row>
    <row r="18" spans="1:12" x14ac:dyDescent="0.2">
      <c r="A18" s="7"/>
      <c r="B18" s="294"/>
      <c r="C18" s="53" t="s">
        <v>74</v>
      </c>
      <c r="D18" s="53" t="s">
        <v>294</v>
      </c>
      <c r="E18" s="53"/>
      <c r="F18" s="53"/>
      <c r="G18" s="54"/>
      <c r="H18" s="54"/>
      <c r="I18" s="53"/>
      <c r="J18" s="53"/>
      <c r="K18" s="8"/>
      <c r="L18" s="9"/>
    </row>
    <row r="19" spans="1:12" x14ac:dyDescent="0.2">
      <c r="A19" s="7"/>
      <c r="B19" s="53"/>
      <c r="C19" s="53"/>
      <c r="D19" s="53"/>
      <c r="E19" s="53"/>
      <c r="F19" s="53"/>
      <c r="G19" s="54"/>
      <c r="H19" s="94"/>
      <c r="I19" s="55"/>
      <c r="J19" s="55"/>
      <c r="K19" s="8"/>
      <c r="L19" s="9"/>
    </row>
    <row r="20" spans="1:12" x14ac:dyDescent="0.2">
      <c r="A20" s="87" t="s">
        <v>260</v>
      </c>
      <c r="B20" s="53" t="s">
        <v>295</v>
      </c>
      <c r="C20" s="53"/>
      <c r="D20" s="53"/>
      <c r="E20" s="53"/>
      <c r="F20" s="53"/>
      <c r="G20" s="54"/>
      <c r="H20" s="189"/>
      <c r="I20" s="55"/>
      <c r="J20" s="55"/>
      <c r="K20" s="8"/>
      <c r="L20" s="9"/>
    </row>
    <row r="21" spans="1:12" x14ac:dyDescent="0.2">
      <c r="A21" s="87"/>
      <c r="B21" s="53"/>
      <c r="C21" s="53"/>
      <c r="D21" s="53"/>
      <c r="E21" s="53"/>
      <c r="F21" s="53"/>
      <c r="G21" s="54"/>
      <c r="H21" s="189"/>
      <c r="I21" s="55"/>
      <c r="J21" s="55"/>
      <c r="K21" s="8"/>
      <c r="L21" s="9"/>
    </row>
    <row r="22" spans="1:12" x14ac:dyDescent="0.2">
      <c r="A22" s="87"/>
      <c r="B22" s="312" t="s">
        <v>636</v>
      </c>
      <c r="C22" s="8" t="s">
        <v>79</v>
      </c>
      <c r="D22" s="8"/>
      <c r="E22" s="53"/>
      <c r="F22" s="53"/>
      <c r="G22" s="54"/>
      <c r="H22" s="189"/>
      <c r="I22" s="55"/>
      <c r="J22" s="55"/>
      <c r="K22" s="8"/>
      <c r="L22" s="9"/>
    </row>
    <row r="23" spans="1:12" ht="15" customHeight="1" x14ac:dyDescent="0.2">
      <c r="A23" s="7"/>
      <c r="B23" s="294"/>
      <c r="C23" s="53" t="s">
        <v>74</v>
      </c>
      <c r="D23" s="439" t="s">
        <v>431</v>
      </c>
      <c r="E23" s="439"/>
      <c r="F23" s="439"/>
      <c r="G23" s="439"/>
      <c r="H23" s="439"/>
      <c r="I23" s="439"/>
      <c r="J23" s="439"/>
      <c r="K23" s="439"/>
      <c r="L23" s="9"/>
    </row>
    <row r="24" spans="1:12" s="245" customFormat="1" x14ac:dyDescent="0.2">
      <c r="A24" s="7"/>
      <c r="B24" s="250"/>
      <c r="C24" s="53"/>
      <c r="D24" s="439"/>
      <c r="E24" s="439"/>
      <c r="F24" s="439"/>
      <c r="G24" s="439"/>
      <c r="H24" s="439"/>
      <c r="I24" s="439"/>
      <c r="J24" s="439"/>
      <c r="K24" s="439"/>
      <c r="L24" s="9"/>
    </row>
    <row r="25" spans="1:12" s="3" customFormat="1" x14ac:dyDescent="0.2">
      <c r="A25" s="114"/>
      <c r="B25" s="188"/>
      <c r="C25" s="202"/>
      <c r="D25" s="203"/>
      <c r="E25" s="202"/>
      <c r="F25" s="202"/>
      <c r="G25" s="90"/>
      <c r="H25" s="91"/>
      <c r="I25" s="133"/>
      <c r="J25" s="133"/>
      <c r="K25" s="128"/>
      <c r="L25" s="148"/>
    </row>
    <row r="26" spans="1:12" s="3" customFormat="1" ht="18" customHeight="1" x14ac:dyDescent="0.2">
      <c r="A26" s="114"/>
      <c r="B26" s="355" t="s">
        <v>296</v>
      </c>
      <c r="C26" s="355"/>
      <c r="D26" s="355"/>
      <c r="E26" s="355"/>
      <c r="F26" s="355"/>
      <c r="G26" s="355"/>
      <c r="H26" s="355"/>
      <c r="I26" s="355"/>
      <c r="J26" s="355"/>
      <c r="K26" s="355"/>
      <c r="L26" s="148"/>
    </row>
    <row r="27" spans="1:12" s="3" customFormat="1" x14ac:dyDescent="0.2">
      <c r="A27" s="114"/>
      <c r="B27" s="188"/>
      <c r="C27" s="202"/>
      <c r="D27" s="203"/>
      <c r="E27" s="202"/>
      <c r="F27" s="202"/>
      <c r="G27" s="90"/>
      <c r="H27" s="91"/>
      <c r="I27" s="133"/>
      <c r="J27" s="133"/>
      <c r="K27" s="128"/>
      <c r="L27" s="148"/>
    </row>
    <row r="28" spans="1:12" s="3" customFormat="1" x14ac:dyDescent="0.2">
      <c r="A28" s="114"/>
      <c r="B28" s="440"/>
      <c r="C28" s="441"/>
      <c r="D28" s="441"/>
      <c r="E28" s="441"/>
      <c r="F28" s="441"/>
      <c r="G28" s="441"/>
      <c r="H28" s="441"/>
      <c r="I28" s="441"/>
      <c r="J28" s="441"/>
      <c r="K28" s="442"/>
      <c r="L28" s="148"/>
    </row>
    <row r="29" spans="1:12" s="3" customFormat="1" x14ac:dyDescent="0.2">
      <c r="A29" s="114"/>
      <c r="B29" s="443"/>
      <c r="C29" s="444"/>
      <c r="D29" s="444"/>
      <c r="E29" s="444"/>
      <c r="F29" s="444"/>
      <c r="G29" s="444"/>
      <c r="H29" s="444"/>
      <c r="I29" s="444"/>
      <c r="J29" s="444"/>
      <c r="K29" s="445"/>
      <c r="L29" s="148"/>
    </row>
    <row r="30" spans="1:12" x14ac:dyDescent="0.2">
      <c r="A30" s="7"/>
      <c r="B30" s="53"/>
      <c r="C30" s="53"/>
      <c r="D30" s="53"/>
      <c r="E30" s="53"/>
      <c r="F30" s="53"/>
      <c r="G30" s="54"/>
      <c r="H30" s="189"/>
      <c r="I30" s="55"/>
      <c r="J30" s="55"/>
      <c r="K30" s="8"/>
      <c r="L30" s="9"/>
    </row>
    <row r="31" spans="1:12" x14ac:dyDescent="0.2">
      <c r="A31" s="56">
        <v>2</v>
      </c>
      <c r="B31" s="53" t="s">
        <v>298</v>
      </c>
      <c r="C31" s="53"/>
      <c r="D31" s="53"/>
      <c r="E31" s="53"/>
      <c r="F31" s="53"/>
      <c r="G31" s="54"/>
      <c r="H31" s="94"/>
      <c r="I31" s="55"/>
      <c r="J31" s="55"/>
      <c r="K31" s="8"/>
      <c r="L31" s="9"/>
    </row>
    <row r="32" spans="1:12" x14ac:dyDescent="0.2">
      <c r="A32" s="7"/>
      <c r="B32" s="438" t="s">
        <v>78</v>
      </c>
      <c r="C32" s="438"/>
      <c r="D32" s="438"/>
      <c r="E32" s="438"/>
      <c r="F32" s="438"/>
      <c r="G32" s="438"/>
      <c r="H32" s="94"/>
      <c r="I32" s="55"/>
      <c r="J32" s="55"/>
      <c r="K32" s="8"/>
      <c r="L32" s="9"/>
    </row>
    <row r="33" spans="1:12" s="8" customFormat="1" x14ac:dyDescent="0.2">
      <c r="A33" s="7"/>
      <c r="L33" s="9"/>
    </row>
    <row r="34" spans="1:12" s="8" customFormat="1" x14ac:dyDescent="0.2">
      <c r="A34" s="7"/>
      <c r="B34" s="312" t="s">
        <v>636</v>
      </c>
      <c r="C34" s="8" t="s">
        <v>79</v>
      </c>
      <c r="D34" s="8" t="s">
        <v>300</v>
      </c>
      <c r="L34" s="9"/>
    </row>
    <row r="35" spans="1:12" s="8" customFormat="1" x14ac:dyDescent="0.2">
      <c r="A35" s="7"/>
      <c r="B35" s="294"/>
      <c r="C35" s="53" t="s">
        <v>74</v>
      </c>
      <c r="D35" s="53" t="s">
        <v>293</v>
      </c>
      <c r="E35" s="53"/>
      <c r="F35" s="53"/>
      <c r="L35" s="9"/>
    </row>
    <row r="36" spans="1:12" s="128" customFormat="1" x14ac:dyDescent="0.2">
      <c r="A36" s="114"/>
      <c r="B36" s="188"/>
      <c r="C36" s="202"/>
      <c r="D36" s="202"/>
      <c r="E36" s="202"/>
      <c r="F36" s="202"/>
      <c r="L36" s="148"/>
    </row>
    <row r="37" spans="1:12" s="8" customFormat="1" ht="7.5" customHeight="1" x14ac:dyDescent="0.2">
      <c r="A37" s="7"/>
      <c r="L37" s="9"/>
    </row>
    <row r="38" spans="1:12" s="8" customFormat="1" ht="20.25" customHeight="1" x14ac:dyDescent="0.2">
      <c r="A38" s="87" t="s">
        <v>134</v>
      </c>
      <c r="B38" s="348" t="s">
        <v>416</v>
      </c>
      <c r="C38" s="348"/>
      <c r="D38" s="348"/>
      <c r="E38" s="348"/>
      <c r="F38" s="348"/>
      <c r="G38" s="348"/>
      <c r="H38" s="348"/>
      <c r="I38" s="348"/>
      <c r="J38" s="348"/>
      <c r="K38" s="348"/>
      <c r="L38" s="9"/>
    </row>
    <row r="39" spans="1:12" s="8" customFormat="1" x14ac:dyDescent="0.2">
      <c r="A39" s="7"/>
      <c r="B39" s="374"/>
      <c r="C39" s="375"/>
      <c r="D39" s="375"/>
      <c r="E39" s="375"/>
      <c r="F39" s="375"/>
      <c r="G39" s="375"/>
      <c r="H39" s="375"/>
      <c r="I39" s="375"/>
      <c r="J39" s="375"/>
      <c r="K39" s="384"/>
      <c r="L39" s="9"/>
    </row>
    <row r="40" spans="1:12" s="8" customFormat="1" x14ac:dyDescent="0.2">
      <c r="A40" s="7"/>
      <c r="B40" s="377"/>
      <c r="C40" s="378"/>
      <c r="D40" s="378"/>
      <c r="E40" s="378"/>
      <c r="F40" s="378"/>
      <c r="G40" s="378"/>
      <c r="H40" s="378"/>
      <c r="I40" s="378"/>
      <c r="J40" s="378"/>
      <c r="K40" s="385"/>
      <c r="L40" s="9"/>
    </row>
    <row r="41" spans="1:12" s="8" customFormat="1" x14ac:dyDescent="0.2">
      <c r="A41" s="7"/>
      <c r="B41" s="377"/>
      <c r="C41" s="378"/>
      <c r="D41" s="378"/>
      <c r="E41" s="378"/>
      <c r="F41" s="378"/>
      <c r="G41" s="378"/>
      <c r="H41" s="378"/>
      <c r="I41" s="378"/>
      <c r="J41" s="378"/>
      <c r="K41" s="385"/>
      <c r="L41" s="9"/>
    </row>
    <row r="42" spans="1:12" s="8" customFormat="1" x14ac:dyDescent="0.2">
      <c r="A42" s="7"/>
      <c r="B42" s="377"/>
      <c r="C42" s="378"/>
      <c r="D42" s="378"/>
      <c r="E42" s="378"/>
      <c r="F42" s="378"/>
      <c r="G42" s="378"/>
      <c r="H42" s="378"/>
      <c r="I42" s="378"/>
      <c r="J42" s="378"/>
      <c r="K42" s="385"/>
      <c r="L42" s="9"/>
    </row>
    <row r="43" spans="1:12" s="8" customFormat="1" x14ac:dyDescent="0.2">
      <c r="A43" s="7"/>
      <c r="B43" s="377"/>
      <c r="C43" s="378"/>
      <c r="D43" s="378"/>
      <c r="E43" s="378"/>
      <c r="F43" s="378"/>
      <c r="G43" s="378"/>
      <c r="H43" s="378"/>
      <c r="I43" s="378"/>
      <c r="J43" s="378"/>
      <c r="K43" s="385"/>
      <c r="L43" s="9"/>
    </row>
    <row r="44" spans="1:12" s="8" customFormat="1" x14ac:dyDescent="0.2">
      <c r="A44" s="7"/>
      <c r="B44" s="377"/>
      <c r="C44" s="378"/>
      <c r="D44" s="378"/>
      <c r="E44" s="378"/>
      <c r="F44" s="378"/>
      <c r="G44" s="378"/>
      <c r="H44" s="378"/>
      <c r="I44" s="378"/>
      <c r="J44" s="378"/>
      <c r="K44" s="385"/>
      <c r="L44" s="9"/>
    </row>
    <row r="45" spans="1:12" s="8" customFormat="1" x14ac:dyDescent="0.2">
      <c r="A45" s="7"/>
      <c r="B45" s="377"/>
      <c r="C45" s="378"/>
      <c r="D45" s="378"/>
      <c r="E45" s="378"/>
      <c r="F45" s="378"/>
      <c r="G45" s="378"/>
      <c r="H45" s="378"/>
      <c r="I45" s="378"/>
      <c r="J45" s="378"/>
      <c r="K45" s="385"/>
      <c r="L45" s="9"/>
    </row>
    <row r="46" spans="1:12" s="8" customFormat="1" x14ac:dyDescent="0.2">
      <c r="A46" s="7"/>
      <c r="B46" s="377"/>
      <c r="C46" s="378"/>
      <c r="D46" s="378"/>
      <c r="E46" s="378"/>
      <c r="F46" s="378"/>
      <c r="G46" s="378"/>
      <c r="H46" s="378"/>
      <c r="I46" s="378"/>
      <c r="J46" s="378"/>
      <c r="K46" s="385"/>
      <c r="L46" s="9"/>
    </row>
    <row r="47" spans="1:12" s="8" customFormat="1" x14ac:dyDescent="0.2">
      <c r="A47" s="7"/>
      <c r="B47" s="377"/>
      <c r="C47" s="378"/>
      <c r="D47" s="378"/>
      <c r="E47" s="378"/>
      <c r="F47" s="378"/>
      <c r="G47" s="378"/>
      <c r="H47" s="378"/>
      <c r="I47" s="378"/>
      <c r="J47" s="378"/>
      <c r="K47" s="385"/>
      <c r="L47" s="9"/>
    </row>
    <row r="48" spans="1:12" s="8" customFormat="1" x14ac:dyDescent="0.2">
      <c r="A48" s="7"/>
      <c r="B48" s="380"/>
      <c r="C48" s="381"/>
      <c r="D48" s="381"/>
      <c r="E48" s="381"/>
      <c r="F48" s="381"/>
      <c r="G48" s="381"/>
      <c r="H48" s="381"/>
      <c r="I48" s="381"/>
      <c r="J48" s="381"/>
      <c r="K48" s="386"/>
      <c r="L48" s="9"/>
    </row>
    <row r="49" spans="1:12" s="8" customFormat="1" x14ac:dyDescent="0.2">
      <c r="A49" s="7"/>
      <c r="B49" s="55"/>
      <c r="C49" s="55"/>
      <c r="D49" s="55"/>
      <c r="E49" s="55"/>
      <c r="F49" s="55"/>
      <c r="G49" s="55"/>
      <c r="H49" s="55"/>
      <c r="I49" s="55"/>
      <c r="J49" s="55"/>
      <c r="L49" s="9"/>
    </row>
    <row r="50" spans="1:12" s="8" customFormat="1" ht="32.25" customHeight="1" x14ac:dyDescent="0.2">
      <c r="A50" s="87" t="s">
        <v>297</v>
      </c>
      <c r="B50" s="348" t="s">
        <v>299</v>
      </c>
      <c r="C50" s="348"/>
      <c r="D50" s="348"/>
      <c r="E50" s="348"/>
      <c r="F50" s="348"/>
      <c r="G50" s="348"/>
      <c r="H50" s="348"/>
      <c r="I50" s="348"/>
      <c r="J50" s="348"/>
      <c r="K50" s="348"/>
      <c r="L50" s="9"/>
    </row>
    <row r="51" spans="1:12" s="8" customFormat="1" x14ac:dyDescent="0.2">
      <c r="A51" s="7"/>
      <c r="L51" s="9"/>
    </row>
    <row r="52" spans="1:12" s="8" customFormat="1" x14ac:dyDescent="0.2">
      <c r="A52" s="7"/>
      <c r="B52" s="374"/>
      <c r="C52" s="375"/>
      <c r="D52" s="375"/>
      <c r="E52" s="375"/>
      <c r="F52" s="375"/>
      <c r="G52" s="375"/>
      <c r="H52" s="375"/>
      <c r="I52" s="375"/>
      <c r="J52" s="375"/>
      <c r="K52" s="384"/>
      <c r="L52" s="9"/>
    </row>
    <row r="53" spans="1:12" s="8" customFormat="1" x14ac:dyDescent="0.2">
      <c r="A53" s="7"/>
      <c r="B53" s="377"/>
      <c r="C53" s="378"/>
      <c r="D53" s="378"/>
      <c r="E53" s="378"/>
      <c r="F53" s="378"/>
      <c r="G53" s="378"/>
      <c r="H53" s="378"/>
      <c r="I53" s="378"/>
      <c r="J53" s="378"/>
      <c r="K53" s="385"/>
      <c r="L53" s="9"/>
    </row>
    <row r="54" spans="1:12" s="8" customFormat="1" x14ac:dyDescent="0.2">
      <c r="A54" s="7"/>
      <c r="B54" s="377"/>
      <c r="C54" s="378"/>
      <c r="D54" s="378"/>
      <c r="E54" s="378"/>
      <c r="F54" s="378"/>
      <c r="G54" s="378"/>
      <c r="H54" s="378"/>
      <c r="I54" s="378"/>
      <c r="J54" s="378"/>
      <c r="K54" s="385"/>
      <c r="L54" s="9"/>
    </row>
    <row r="55" spans="1:12" s="8" customFormat="1" x14ac:dyDescent="0.2">
      <c r="A55" s="7"/>
      <c r="B55" s="377"/>
      <c r="C55" s="378"/>
      <c r="D55" s="378"/>
      <c r="E55" s="378"/>
      <c r="F55" s="378"/>
      <c r="G55" s="378"/>
      <c r="H55" s="378"/>
      <c r="I55" s="378"/>
      <c r="J55" s="378"/>
      <c r="K55" s="385"/>
      <c r="L55" s="9"/>
    </row>
    <row r="56" spans="1:12" s="8" customFormat="1" x14ac:dyDescent="0.2">
      <c r="A56" s="7"/>
      <c r="B56" s="377"/>
      <c r="C56" s="378"/>
      <c r="D56" s="378"/>
      <c r="E56" s="378"/>
      <c r="F56" s="378"/>
      <c r="G56" s="378"/>
      <c r="H56" s="378"/>
      <c r="I56" s="378"/>
      <c r="J56" s="378"/>
      <c r="K56" s="385"/>
      <c r="L56" s="9"/>
    </row>
    <row r="57" spans="1:12" s="8" customFormat="1" x14ac:dyDescent="0.2">
      <c r="A57" s="7"/>
      <c r="B57" s="377"/>
      <c r="C57" s="378"/>
      <c r="D57" s="378"/>
      <c r="E57" s="378"/>
      <c r="F57" s="378"/>
      <c r="G57" s="378"/>
      <c r="H57" s="378"/>
      <c r="I57" s="378"/>
      <c r="J57" s="378"/>
      <c r="K57" s="385"/>
      <c r="L57" s="9"/>
    </row>
    <row r="58" spans="1:12" s="8" customFormat="1" x14ac:dyDescent="0.2">
      <c r="A58" s="7"/>
      <c r="B58" s="377"/>
      <c r="C58" s="378"/>
      <c r="D58" s="378"/>
      <c r="E58" s="378"/>
      <c r="F58" s="378"/>
      <c r="G58" s="378"/>
      <c r="H58" s="378"/>
      <c r="I58" s="378"/>
      <c r="J58" s="378"/>
      <c r="K58" s="385"/>
      <c r="L58" s="9"/>
    </row>
    <row r="59" spans="1:12" s="8" customFormat="1" x14ac:dyDescent="0.2">
      <c r="A59" s="7"/>
      <c r="B59" s="377"/>
      <c r="C59" s="378"/>
      <c r="D59" s="378"/>
      <c r="E59" s="378"/>
      <c r="F59" s="378"/>
      <c r="G59" s="378"/>
      <c r="H59" s="378"/>
      <c r="I59" s="378"/>
      <c r="J59" s="378"/>
      <c r="K59" s="385"/>
      <c r="L59" s="9"/>
    </row>
    <row r="60" spans="1:12" s="8" customFormat="1" x14ac:dyDescent="0.2">
      <c r="A60" s="7"/>
      <c r="B60" s="377"/>
      <c r="C60" s="378"/>
      <c r="D60" s="378"/>
      <c r="E60" s="378"/>
      <c r="F60" s="378"/>
      <c r="G60" s="378"/>
      <c r="H60" s="378"/>
      <c r="I60" s="378"/>
      <c r="J60" s="378"/>
      <c r="K60" s="385"/>
      <c r="L60" s="9"/>
    </row>
    <row r="61" spans="1:12" s="8" customFormat="1" x14ac:dyDescent="0.2">
      <c r="A61" s="7"/>
      <c r="B61" s="377"/>
      <c r="C61" s="378"/>
      <c r="D61" s="378"/>
      <c r="E61" s="378"/>
      <c r="F61" s="378"/>
      <c r="G61" s="378"/>
      <c r="H61" s="378"/>
      <c r="I61" s="378"/>
      <c r="J61" s="378"/>
      <c r="K61" s="385"/>
      <c r="L61" s="9"/>
    </row>
    <row r="62" spans="1:12" s="8" customFormat="1" x14ac:dyDescent="0.2">
      <c r="A62" s="7"/>
      <c r="B62" s="380"/>
      <c r="C62" s="381"/>
      <c r="D62" s="381"/>
      <c r="E62" s="381"/>
      <c r="F62" s="381"/>
      <c r="G62" s="381"/>
      <c r="H62" s="381"/>
      <c r="I62" s="381"/>
      <c r="J62" s="381"/>
      <c r="K62" s="386"/>
      <c r="L62" s="9"/>
    </row>
    <row r="63" spans="1:12" s="8" customFormat="1" x14ac:dyDescent="0.2">
      <c r="A63" s="7"/>
      <c r="L63" s="9"/>
    </row>
    <row r="64" spans="1:12" s="8" customFormat="1" x14ac:dyDescent="0.2">
      <c r="A64" s="7"/>
      <c r="L64" s="9"/>
    </row>
    <row r="65" spans="1:18" ht="33.75" customHeight="1" x14ac:dyDescent="0.2">
      <c r="A65" s="51">
        <v>3</v>
      </c>
      <c r="B65" s="348" t="s">
        <v>175</v>
      </c>
      <c r="C65" s="348"/>
      <c r="D65" s="348"/>
      <c r="E65" s="348"/>
      <c r="F65" s="348"/>
      <c r="G65" s="348"/>
      <c r="H65" s="348"/>
      <c r="I65" s="348"/>
      <c r="J65" s="348"/>
      <c r="K65" s="348"/>
      <c r="L65" s="9"/>
    </row>
    <row r="66" spans="1:18" x14ac:dyDescent="0.2">
      <c r="A66" s="7"/>
      <c r="B66" s="8"/>
      <c r="C66" s="8"/>
      <c r="D66" s="8"/>
      <c r="E66" s="8"/>
      <c r="F66" s="8"/>
      <c r="G66" s="8"/>
      <c r="H66" s="8"/>
      <c r="I66" s="8"/>
      <c r="J66" s="8"/>
      <c r="K66" s="8"/>
      <c r="L66" s="9"/>
    </row>
    <row r="67" spans="1:18" x14ac:dyDescent="0.2">
      <c r="A67" s="7"/>
      <c r="B67" s="374"/>
      <c r="C67" s="375"/>
      <c r="D67" s="375"/>
      <c r="E67" s="375"/>
      <c r="F67" s="375"/>
      <c r="G67" s="375"/>
      <c r="H67" s="375"/>
      <c r="I67" s="375"/>
      <c r="J67" s="375"/>
      <c r="K67" s="384"/>
      <c r="L67" s="9"/>
    </row>
    <row r="68" spans="1:18" x14ac:dyDescent="0.2">
      <c r="A68" s="7"/>
      <c r="B68" s="377"/>
      <c r="C68" s="378"/>
      <c r="D68" s="378"/>
      <c r="E68" s="378"/>
      <c r="F68" s="378"/>
      <c r="G68" s="378"/>
      <c r="H68" s="378"/>
      <c r="I68" s="378"/>
      <c r="J68" s="378"/>
      <c r="K68" s="385"/>
      <c r="L68" s="9"/>
    </row>
    <row r="69" spans="1:18" x14ac:dyDescent="0.2">
      <c r="A69" s="7"/>
      <c r="B69" s="377"/>
      <c r="C69" s="378"/>
      <c r="D69" s="378"/>
      <c r="E69" s="378"/>
      <c r="F69" s="378"/>
      <c r="G69" s="378"/>
      <c r="H69" s="378"/>
      <c r="I69" s="378"/>
      <c r="J69" s="378"/>
      <c r="K69" s="385"/>
      <c r="L69" s="9"/>
    </row>
    <row r="70" spans="1:18" x14ac:dyDescent="0.2">
      <c r="A70" s="7"/>
      <c r="B70" s="377"/>
      <c r="C70" s="378"/>
      <c r="D70" s="378"/>
      <c r="E70" s="378"/>
      <c r="F70" s="378"/>
      <c r="G70" s="378"/>
      <c r="H70" s="378"/>
      <c r="I70" s="378"/>
      <c r="J70" s="378"/>
      <c r="K70" s="385"/>
      <c r="L70" s="9"/>
    </row>
    <row r="71" spans="1:18" x14ac:dyDescent="0.2">
      <c r="A71" s="7"/>
      <c r="B71" s="377"/>
      <c r="C71" s="378"/>
      <c r="D71" s="378"/>
      <c r="E71" s="378"/>
      <c r="F71" s="378"/>
      <c r="G71" s="378"/>
      <c r="H71" s="378"/>
      <c r="I71" s="378"/>
      <c r="J71" s="378"/>
      <c r="K71" s="385"/>
      <c r="L71" s="9"/>
    </row>
    <row r="72" spans="1:18" x14ac:dyDescent="0.2">
      <c r="A72" s="7"/>
      <c r="B72" s="377"/>
      <c r="C72" s="378"/>
      <c r="D72" s="378"/>
      <c r="E72" s="378"/>
      <c r="F72" s="378"/>
      <c r="G72" s="378"/>
      <c r="H72" s="378"/>
      <c r="I72" s="378"/>
      <c r="J72" s="378"/>
      <c r="K72" s="385"/>
      <c r="L72" s="9"/>
    </row>
    <row r="73" spans="1:18" x14ac:dyDescent="0.2">
      <c r="A73" s="7"/>
      <c r="B73" s="377"/>
      <c r="C73" s="378"/>
      <c r="D73" s="378"/>
      <c r="E73" s="378"/>
      <c r="F73" s="378"/>
      <c r="G73" s="378"/>
      <c r="H73" s="378"/>
      <c r="I73" s="378"/>
      <c r="J73" s="378"/>
      <c r="K73" s="385"/>
      <c r="L73" s="9"/>
    </row>
    <row r="74" spans="1:18" x14ac:dyDescent="0.2">
      <c r="A74" s="7"/>
      <c r="B74" s="377"/>
      <c r="C74" s="378"/>
      <c r="D74" s="378"/>
      <c r="E74" s="378"/>
      <c r="F74" s="378"/>
      <c r="G74" s="378"/>
      <c r="H74" s="378"/>
      <c r="I74" s="378"/>
      <c r="J74" s="378"/>
      <c r="K74" s="385"/>
      <c r="L74" s="9"/>
    </row>
    <row r="75" spans="1:18" x14ac:dyDescent="0.2">
      <c r="A75" s="7"/>
      <c r="B75" s="380"/>
      <c r="C75" s="381"/>
      <c r="D75" s="381"/>
      <c r="E75" s="381"/>
      <c r="F75" s="381"/>
      <c r="G75" s="381"/>
      <c r="H75" s="381"/>
      <c r="I75" s="381"/>
      <c r="J75" s="381"/>
      <c r="K75" s="386"/>
      <c r="L75" s="9"/>
    </row>
    <row r="76" spans="1:18" x14ac:dyDescent="0.2">
      <c r="A76" s="7"/>
      <c r="B76" s="8"/>
      <c r="C76" s="8"/>
      <c r="D76" s="8"/>
      <c r="E76" s="8"/>
      <c r="F76" s="8"/>
      <c r="G76" s="8"/>
      <c r="H76" s="8"/>
      <c r="I76" s="8"/>
      <c r="J76" s="8"/>
      <c r="K76" s="8"/>
      <c r="L76" s="9"/>
    </row>
    <row r="77" spans="1:18" x14ac:dyDescent="0.2">
      <c r="A77" s="46" t="s">
        <v>68</v>
      </c>
      <c r="B77" s="47"/>
      <c r="C77" s="8"/>
      <c r="D77" s="8"/>
      <c r="E77" s="8"/>
      <c r="F77" s="8"/>
      <c r="G77" s="8"/>
      <c r="H77" s="8"/>
      <c r="I77" s="8"/>
      <c r="J77" s="8"/>
      <c r="K77" s="8"/>
      <c r="L77" s="9"/>
    </row>
    <row r="78" spans="1:18" ht="69.75" customHeight="1" x14ac:dyDescent="0.2">
      <c r="A78" s="417" t="s">
        <v>76</v>
      </c>
      <c r="B78" s="418"/>
      <c r="C78" s="418"/>
      <c r="D78" s="418"/>
      <c r="E78" s="418"/>
      <c r="F78" s="418"/>
      <c r="G78" s="418"/>
      <c r="H78" s="418"/>
      <c r="I78" s="418"/>
      <c r="J78" s="418"/>
      <c r="K78" s="418"/>
      <c r="L78" s="419"/>
      <c r="M78" s="146"/>
      <c r="N78" s="3"/>
      <c r="O78" s="3"/>
      <c r="P78" s="3"/>
      <c r="Q78" s="3"/>
      <c r="R78" s="3"/>
    </row>
    <row r="79" spans="1:18" ht="44.25" customHeight="1" x14ac:dyDescent="0.2">
      <c r="A79" s="417" t="s">
        <v>77</v>
      </c>
      <c r="B79" s="418"/>
      <c r="C79" s="418"/>
      <c r="D79" s="418"/>
      <c r="E79" s="418"/>
      <c r="F79" s="418"/>
      <c r="G79" s="418"/>
      <c r="H79" s="418"/>
      <c r="I79" s="418"/>
      <c r="J79" s="418"/>
      <c r="K79" s="418"/>
      <c r="L79" s="419"/>
      <c r="M79" s="146"/>
      <c r="N79" s="3"/>
      <c r="O79" s="3"/>
      <c r="P79" s="3"/>
      <c r="Q79" s="3"/>
      <c r="R79" s="3"/>
    </row>
    <row r="80" spans="1:18" x14ac:dyDescent="0.2">
      <c r="A80" s="7"/>
      <c r="B80" s="8"/>
      <c r="C80" s="8"/>
      <c r="D80" s="8"/>
      <c r="E80" s="8"/>
      <c r="F80" s="8"/>
      <c r="G80" s="8"/>
      <c r="H80" s="8"/>
      <c r="I80" s="8"/>
      <c r="J80" s="8"/>
      <c r="K80" s="8"/>
      <c r="L80" s="9"/>
    </row>
    <row r="81" spans="1:12" x14ac:dyDescent="0.2">
      <c r="A81" s="7"/>
      <c r="B81" s="8"/>
      <c r="C81" s="8"/>
      <c r="D81" s="8"/>
      <c r="E81" s="8"/>
      <c r="F81" s="8"/>
      <c r="G81" s="8"/>
      <c r="H81" s="8"/>
      <c r="I81" s="8"/>
      <c r="J81" s="8"/>
      <c r="K81" s="8"/>
      <c r="L81" s="9"/>
    </row>
    <row r="82" spans="1:12" ht="16" thickBot="1" x14ac:dyDescent="0.25">
      <c r="A82" s="10"/>
      <c r="B82" s="11"/>
      <c r="C82" s="11"/>
      <c r="D82" s="11"/>
      <c r="E82" s="11"/>
      <c r="F82" s="11"/>
      <c r="G82" s="11"/>
      <c r="H82" s="11"/>
      <c r="I82" s="11"/>
      <c r="J82" s="11"/>
      <c r="K82" s="11"/>
      <c r="L82" s="12"/>
    </row>
  </sheetData>
  <mergeCells count="16">
    <mergeCell ref="B8:H8"/>
    <mergeCell ref="B52:K62"/>
    <mergeCell ref="B38:K38"/>
    <mergeCell ref="B12:K12"/>
    <mergeCell ref="A79:L79"/>
    <mergeCell ref="A78:L78"/>
    <mergeCell ref="B14:L14"/>
    <mergeCell ref="B15:G15"/>
    <mergeCell ref="B32:G32"/>
    <mergeCell ref="B39:K48"/>
    <mergeCell ref="B50:K50"/>
    <mergeCell ref="B67:K75"/>
    <mergeCell ref="D23:K24"/>
    <mergeCell ref="B26:K26"/>
    <mergeCell ref="B28:K29"/>
    <mergeCell ref="B65:K65"/>
  </mergeCells>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6"/>
  <sheetViews>
    <sheetView zoomScale="150" zoomScaleNormal="150" zoomScalePageLayoutView="150" workbookViewId="0">
      <selection activeCell="H110" sqref="H110:K110"/>
    </sheetView>
  </sheetViews>
  <sheetFormatPr baseColWidth="10" defaultColWidth="8.83203125" defaultRowHeight="15" x14ac:dyDescent="0.2"/>
  <cols>
    <col min="1" max="1" width="4.5" customWidth="1"/>
    <col min="2" max="2" width="18.5" customWidth="1"/>
    <col min="5" max="5" width="9.5" customWidth="1"/>
    <col min="11" max="11" width="18.5" customWidth="1"/>
  </cols>
  <sheetData>
    <row r="1" spans="1:11" ht="11.25" customHeight="1" x14ac:dyDescent="0.2">
      <c r="A1" s="4" t="s">
        <v>642</v>
      </c>
      <c r="B1" s="5"/>
      <c r="C1" s="5"/>
      <c r="D1" s="5"/>
      <c r="E1" s="5"/>
      <c r="F1" s="5"/>
      <c r="G1" s="5"/>
      <c r="H1" s="5"/>
      <c r="I1" s="5"/>
      <c r="J1" s="5"/>
      <c r="K1" s="6"/>
    </row>
    <row r="2" spans="1:11" ht="21" x14ac:dyDescent="0.25">
      <c r="A2" s="44">
        <v>7</v>
      </c>
      <c r="B2" s="45" t="s">
        <v>4</v>
      </c>
      <c r="C2" s="8"/>
      <c r="D2" s="8"/>
      <c r="E2" s="8"/>
      <c r="F2" s="8"/>
      <c r="G2" s="8"/>
      <c r="H2" s="8"/>
      <c r="I2" s="8"/>
      <c r="J2" s="8"/>
      <c r="K2" s="9"/>
    </row>
    <row r="3" spans="1:11" ht="12.75" customHeight="1" thickBot="1" x14ac:dyDescent="0.25">
      <c r="A3" s="7"/>
      <c r="B3" s="8"/>
      <c r="C3" s="8"/>
      <c r="D3" s="8"/>
      <c r="E3" s="8"/>
      <c r="F3" s="8"/>
      <c r="G3" s="8"/>
      <c r="H3" s="8"/>
      <c r="I3" s="8"/>
      <c r="J3" s="8"/>
      <c r="K3" s="9"/>
    </row>
    <row r="4" spans="1:11" ht="16" thickBot="1" x14ac:dyDescent="0.25">
      <c r="A4" s="7"/>
      <c r="B4" s="18" t="s">
        <v>31</v>
      </c>
      <c r="C4" s="19"/>
      <c r="D4" s="26" t="s">
        <v>34</v>
      </c>
      <c r="E4" s="13"/>
      <c r="F4" s="13"/>
      <c r="G4" s="13"/>
      <c r="H4" s="13"/>
      <c r="I4" s="13"/>
      <c r="J4" s="14"/>
      <c r="K4" s="9"/>
    </row>
    <row r="5" spans="1:11" ht="16" thickBot="1" x14ac:dyDescent="0.25">
      <c r="A5" s="7"/>
      <c r="B5" s="15"/>
      <c r="C5" s="16"/>
      <c r="D5" s="16"/>
      <c r="E5" s="16"/>
      <c r="F5" s="16"/>
      <c r="G5" s="16"/>
      <c r="H5" s="16"/>
      <c r="I5" s="16"/>
      <c r="J5" s="17"/>
      <c r="K5" s="9"/>
    </row>
    <row r="6" spans="1:11" ht="16" thickBot="1" x14ac:dyDescent="0.25">
      <c r="A6" s="7"/>
      <c r="B6" s="22" t="s">
        <v>33</v>
      </c>
      <c r="C6" s="20"/>
      <c r="D6" s="20"/>
      <c r="E6" s="52" t="s">
        <v>75</v>
      </c>
      <c r="F6" s="16"/>
      <c r="G6" s="16"/>
      <c r="H6" s="16"/>
      <c r="I6" s="16"/>
      <c r="J6" s="17"/>
      <c r="K6" s="9"/>
    </row>
    <row r="7" spans="1:11" x14ac:dyDescent="0.2">
      <c r="A7" s="7"/>
      <c r="B7" s="15"/>
      <c r="C7" s="16"/>
      <c r="D7" s="16"/>
      <c r="E7" s="16"/>
      <c r="F7" s="16"/>
      <c r="G7" s="16"/>
      <c r="H7" s="204"/>
      <c r="I7" s="16"/>
      <c r="J7" s="158" t="s">
        <v>32</v>
      </c>
      <c r="K7" s="9"/>
    </row>
    <row r="8" spans="1:11" x14ac:dyDescent="0.2">
      <c r="A8" s="7"/>
      <c r="B8" s="470" t="s">
        <v>282</v>
      </c>
      <c r="C8" s="471"/>
      <c r="D8" s="471"/>
      <c r="E8" s="471"/>
      <c r="F8" s="471"/>
      <c r="G8" s="471"/>
      <c r="H8" s="471"/>
      <c r="I8" s="471"/>
      <c r="J8" s="23"/>
      <c r="K8" s="9"/>
    </row>
    <row r="9" spans="1:11" ht="56.25" customHeight="1" x14ac:dyDescent="0.2">
      <c r="A9" s="7"/>
      <c r="B9" s="470" t="s">
        <v>302</v>
      </c>
      <c r="C9" s="471"/>
      <c r="D9" s="471"/>
      <c r="E9" s="471"/>
      <c r="F9" s="471"/>
      <c r="G9" s="471"/>
      <c r="H9" s="471"/>
      <c r="I9" s="471"/>
      <c r="J9" s="23"/>
      <c r="K9" s="9"/>
    </row>
    <row r="10" spans="1:11" ht="30" customHeight="1" x14ac:dyDescent="0.2">
      <c r="A10" s="7"/>
      <c r="B10" s="470" t="s">
        <v>433</v>
      </c>
      <c r="C10" s="471"/>
      <c r="D10" s="471"/>
      <c r="E10" s="471"/>
      <c r="F10" s="471"/>
      <c r="G10" s="471"/>
      <c r="H10" s="471"/>
      <c r="I10" s="471"/>
      <c r="J10" s="23"/>
      <c r="K10" s="9"/>
    </row>
    <row r="11" spans="1:11" ht="48.75" customHeight="1" thickBot="1" x14ac:dyDescent="0.25">
      <c r="A11" s="7"/>
      <c r="B11" s="472" t="s">
        <v>617</v>
      </c>
      <c r="C11" s="473"/>
      <c r="D11" s="473"/>
      <c r="E11" s="473"/>
      <c r="F11" s="473"/>
      <c r="G11" s="473"/>
      <c r="H11" s="473"/>
      <c r="I11" s="473"/>
      <c r="J11" s="24"/>
      <c r="K11" s="9"/>
    </row>
    <row r="12" spans="1:11" x14ac:dyDescent="0.2">
      <c r="A12" s="7"/>
      <c r="B12" s="8"/>
      <c r="C12" s="8"/>
      <c r="D12" s="8"/>
      <c r="E12" s="8"/>
      <c r="F12" s="8"/>
      <c r="G12" s="8"/>
      <c r="H12" s="8"/>
      <c r="I12" s="8"/>
      <c r="J12" s="8"/>
      <c r="K12" s="9"/>
    </row>
    <row r="13" spans="1:11" ht="16" x14ac:dyDescent="0.2">
      <c r="A13" s="50" t="s">
        <v>81</v>
      </c>
      <c r="B13" s="8"/>
      <c r="C13" s="8"/>
      <c r="D13" s="8"/>
      <c r="E13" s="8"/>
      <c r="F13" s="8"/>
      <c r="G13" s="8"/>
      <c r="H13" s="8"/>
      <c r="I13" s="8"/>
      <c r="J13" s="8"/>
      <c r="K13" s="9"/>
    </row>
    <row r="14" spans="1:11" x14ac:dyDescent="0.2">
      <c r="A14" s="7"/>
      <c r="B14" s="8"/>
      <c r="C14" s="8"/>
      <c r="D14" s="8"/>
      <c r="E14" s="8"/>
      <c r="F14" s="8"/>
      <c r="G14" s="8"/>
      <c r="H14" s="8"/>
      <c r="I14" s="8"/>
      <c r="J14" s="8"/>
      <c r="K14" s="9"/>
    </row>
    <row r="15" spans="1:11" ht="59.25" customHeight="1" x14ac:dyDescent="0.2">
      <c r="A15" s="51">
        <v>1</v>
      </c>
      <c r="B15" s="348" t="s">
        <v>130</v>
      </c>
      <c r="C15" s="348"/>
      <c r="D15" s="348"/>
      <c r="E15" s="348"/>
      <c r="F15" s="348"/>
      <c r="G15" s="348"/>
      <c r="H15" s="348"/>
      <c r="I15" s="348"/>
      <c r="J15" s="348"/>
      <c r="K15" s="9"/>
    </row>
    <row r="16" spans="1:11" x14ac:dyDescent="0.2">
      <c r="A16" s="7"/>
      <c r="B16" s="8"/>
      <c r="C16" s="8"/>
      <c r="D16" s="8"/>
      <c r="E16" s="8"/>
      <c r="F16" s="8"/>
      <c r="G16" s="8"/>
      <c r="H16" s="8"/>
      <c r="I16" s="8"/>
      <c r="J16" s="8"/>
      <c r="K16" s="9"/>
    </row>
    <row r="17" spans="1:11" x14ac:dyDescent="0.2">
      <c r="A17" s="7"/>
      <c r="B17" s="374"/>
      <c r="C17" s="375"/>
      <c r="D17" s="375"/>
      <c r="E17" s="375"/>
      <c r="F17" s="375"/>
      <c r="G17" s="375"/>
      <c r="H17" s="375"/>
      <c r="I17" s="375"/>
      <c r="J17" s="375"/>
      <c r="K17" s="376"/>
    </row>
    <row r="18" spans="1:11" x14ac:dyDescent="0.2">
      <c r="A18" s="7"/>
      <c r="B18" s="377"/>
      <c r="C18" s="378"/>
      <c r="D18" s="378"/>
      <c r="E18" s="378"/>
      <c r="F18" s="378"/>
      <c r="G18" s="378"/>
      <c r="H18" s="378"/>
      <c r="I18" s="378"/>
      <c r="J18" s="378"/>
      <c r="K18" s="379"/>
    </row>
    <row r="19" spans="1:11" x14ac:dyDescent="0.2">
      <c r="A19" s="7"/>
      <c r="B19" s="377"/>
      <c r="C19" s="378"/>
      <c r="D19" s="378"/>
      <c r="E19" s="378"/>
      <c r="F19" s="378"/>
      <c r="G19" s="378"/>
      <c r="H19" s="378"/>
      <c r="I19" s="378"/>
      <c r="J19" s="378"/>
      <c r="K19" s="379"/>
    </row>
    <row r="20" spans="1:11" x14ac:dyDescent="0.2">
      <c r="A20" s="7"/>
      <c r="B20" s="377"/>
      <c r="C20" s="378"/>
      <c r="D20" s="378"/>
      <c r="E20" s="378"/>
      <c r="F20" s="378"/>
      <c r="G20" s="378"/>
      <c r="H20" s="378"/>
      <c r="I20" s="378"/>
      <c r="J20" s="378"/>
      <c r="K20" s="379"/>
    </row>
    <row r="21" spans="1:11" x14ac:dyDescent="0.2">
      <c r="A21" s="7"/>
      <c r="B21" s="377"/>
      <c r="C21" s="378"/>
      <c r="D21" s="378"/>
      <c r="E21" s="378"/>
      <c r="F21" s="378"/>
      <c r="G21" s="378"/>
      <c r="H21" s="378"/>
      <c r="I21" s="378"/>
      <c r="J21" s="378"/>
      <c r="K21" s="379"/>
    </row>
    <row r="22" spans="1:11" x14ac:dyDescent="0.2">
      <c r="A22" s="7"/>
      <c r="B22" s="377"/>
      <c r="C22" s="378"/>
      <c r="D22" s="378"/>
      <c r="E22" s="378"/>
      <c r="F22" s="378"/>
      <c r="G22" s="378"/>
      <c r="H22" s="378"/>
      <c r="I22" s="378"/>
      <c r="J22" s="378"/>
      <c r="K22" s="379"/>
    </row>
    <row r="23" spans="1:11" x14ac:dyDescent="0.2">
      <c r="A23" s="7"/>
      <c r="B23" s="377"/>
      <c r="C23" s="378"/>
      <c r="D23" s="378"/>
      <c r="E23" s="378"/>
      <c r="F23" s="378"/>
      <c r="G23" s="378"/>
      <c r="H23" s="378"/>
      <c r="I23" s="378"/>
      <c r="J23" s="378"/>
      <c r="K23" s="379"/>
    </row>
    <row r="24" spans="1:11" x14ac:dyDescent="0.2">
      <c r="A24" s="7"/>
      <c r="B24" s="377"/>
      <c r="C24" s="378"/>
      <c r="D24" s="378"/>
      <c r="E24" s="378"/>
      <c r="F24" s="378"/>
      <c r="G24" s="378"/>
      <c r="H24" s="378"/>
      <c r="I24" s="378"/>
      <c r="J24" s="378"/>
      <c r="K24" s="379"/>
    </row>
    <row r="25" spans="1:11" x14ac:dyDescent="0.2">
      <c r="A25" s="7"/>
      <c r="B25" s="380"/>
      <c r="C25" s="381"/>
      <c r="D25" s="381"/>
      <c r="E25" s="381"/>
      <c r="F25" s="381"/>
      <c r="G25" s="381"/>
      <c r="H25" s="381"/>
      <c r="I25" s="381"/>
      <c r="J25" s="381"/>
      <c r="K25" s="382"/>
    </row>
    <row r="26" spans="1:11" s="3" customFormat="1" x14ac:dyDescent="0.2">
      <c r="A26" s="114"/>
      <c r="B26" s="59"/>
      <c r="C26" s="59"/>
      <c r="D26" s="59"/>
      <c r="E26" s="59"/>
      <c r="F26" s="59"/>
      <c r="G26" s="59"/>
      <c r="H26" s="59"/>
      <c r="I26" s="59"/>
      <c r="J26" s="59"/>
      <c r="K26" s="115"/>
    </row>
    <row r="27" spans="1:11" s="3" customFormat="1" x14ac:dyDescent="0.2">
      <c r="A27" s="195" t="s">
        <v>260</v>
      </c>
      <c r="B27" s="59" t="s">
        <v>435</v>
      </c>
      <c r="C27" s="59"/>
      <c r="D27" s="59"/>
      <c r="E27" s="59"/>
      <c r="F27" s="59"/>
      <c r="G27" s="59"/>
      <c r="H27" s="59"/>
      <c r="I27" s="59"/>
      <c r="J27" s="59"/>
      <c r="K27" s="115"/>
    </row>
    <row r="28" spans="1:11" s="3" customFormat="1" x14ac:dyDescent="0.2">
      <c r="A28" s="114"/>
      <c r="B28" s="59"/>
      <c r="C28" s="59"/>
      <c r="D28" s="59"/>
      <c r="E28" s="59"/>
      <c r="F28" s="59"/>
      <c r="G28" s="59"/>
      <c r="H28" s="59"/>
      <c r="I28" s="59"/>
      <c r="J28" s="59"/>
      <c r="K28" s="115"/>
    </row>
    <row r="29" spans="1:11" s="3" customFormat="1" x14ac:dyDescent="0.2">
      <c r="A29" s="114"/>
      <c r="B29" s="474"/>
      <c r="C29" s="474"/>
      <c r="D29" s="474"/>
      <c r="E29" s="474"/>
      <c r="F29" s="474"/>
      <c r="G29" s="474"/>
      <c r="H29" s="474"/>
      <c r="I29" s="474"/>
      <c r="J29" s="474"/>
      <c r="K29" s="115"/>
    </row>
    <row r="30" spans="1:11" s="3" customFormat="1" x14ac:dyDescent="0.2">
      <c r="A30" s="114"/>
      <c r="B30" s="474"/>
      <c r="C30" s="474"/>
      <c r="D30" s="474"/>
      <c r="E30" s="474"/>
      <c r="F30" s="474"/>
      <c r="G30" s="474"/>
      <c r="H30" s="474"/>
      <c r="I30" s="474"/>
      <c r="J30" s="474"/>
      <c r="K30" s="115"/>
    </row>
    <row r="31" spans="1:11" s="3" customFormat="1" x14ac:dyDescent="0.2">
      <c r="A31" s="114"/>
      <c r="B31" s="59"/>
      <c r="C31" s="59"/>
      <c r="D31" s="59"/>
      <c r="E31" s="59"/>
      <c r="F31" s="59"/>
      <c r="G31" s="59"/>
      <c r="H31" s="59"/>
      <c r="I31" s="59"/>
      <c r="J31" s="59"/>
      <c r="K31" s="115"/>
    </row>
    <row r="32" spans="1:11" s="3" customFormat="1" x14ac:dyDescent="0.2">
      <c r="A32" s="195" t="s">
        <v>261</v>
      </c>
      <c r="B32" s="59" t="s">
        <v>415</v>
      </c>
      <c r="C32" s="59"/>
      <c r="D32" s="59"/>
      <c r="E32" s="59"/>
      <c r="F32" s="59"/>
      <c r="G32" s="59"/>
      <c r="H32" s="59"/>
      <c r="I32" s="59"/>
      <c r="J32" s="59"/>
      <c r="K32" s="115"/>
    </row>
    <row r="33" spans="1:11" s="3" customFormat="1" x14ac:dyDescent="0.2">
      <c r="A33" s="114"/>
      <c r="B33" s="59"/>
      <c r="C33" s="59"/>
      <c r="D33" s="59"/>
      <c r="E33" s="59"/>
      <c r="F33" s="59"/>
      <c r="G33" s="59"/>
      <c r="H33" s="59"/>
      <c r="I33" s="59"/>
      <c r="J33" s="59"/>
      <c r="K33" s="115"/>
    </row>
    <row r="34" spans="1:11" s="3" customFormat="1" x14ac:dyDescent="0.2">
      <c r="A34" s="114"/>
      <c r="B34" s="474"/>
      <c r="C34" s="474"/>
      <c r="D34" s="474"/>
      <c r="E34" s="474"/>
      <c r="F34" s="474"/>
      <c r="G34" s="474"/>
      <c r="H34" s="474"/>
      <c r="I34" s="474"/>
      <c r="J34" s="474"/>
      <c r="K34" s="115"/>
    </row>
    <row r="35" spans="1:11" s="3" customFormat="1" x14ac:dyDescent="0.2">
      <c r="A35" s="114"/>
      <c r="B35" s="474"/>
      <c r="C35" s="474"/>
      <c r="D35" s="474"/>
      <c r="E35" s="474"/>
      <c r="F35" s="474"/>
      <c r="G35" s="474"/>
      <c r="H35" s="474"/>
      <c r="I35" s="474"/>
      <c r="J35" s="474"/>
      <c r="K35" s="115"/>
    </row>
    <row r="36" spans="1:11" s="3" customFormat="1" x14ac:dyDescent="0.2">
      <c r="A36" s="114"/>
      <c r="B36" s="474"/>
      <c r="C36" s="474"/>
      <c r="D36" s="474"/>
      <c r="E36" s="474"/>
      <c r="F36" s="474"/>
      <c r="G36" s="474"/>
      <c r="H36" s="474"/>
      <c r="I36" s="474"/>
      <c r="J36" s="474"/>
      <c r="K36" s="115"/>
    </row>
    <row r="37" spans="1:11" s="3" customFormat="1" x14ac:dyDescent="0.2">
      <c r="A37" s="114"/>
      <c r="B37" s="474"/>
      <c r="C37" s="474"/>
      <c r="D37" s="474"/>
      <c r="E37" s="474"/>
      <c r="F37" s="474"/>
      <c r="G37" s="474"/>
      <c r="H37" s="474"/>
      <c r="I37" s="474"/>
      <c r="J37" s="474"/>
      <c r="K37" s="115"/>
    </row>
    <row r="38" spans="1:11" s="3" customFormat="1" x14ac:dyDescent="0.2">
      <c r="A38" s="114"/>
      <c r="B38" s="474"/>
      <c r="C38" s="474"/>
      <c r="D38" s="474"/>
      <c r="E38" s="474"/>
      <c r="F38" s="474"/>
      <c r="G38" s="474"/>
      <c r="H38" s="474"/>
      <c r="I38" s="474"/>
      <c r="J38" s="474"/>
      <c r="K38" s="115"/>
    </row>
    <row r="39" spans="1:11" s="3" customFormat="1" x14ac:dyDescent="0.2">
      <c r="A39" s="114"/>
      <c r="B39" s="59"/>
      <c r="C39" s="59"/>
      <c r="D39" s="59"/>
      <c r="E39" s="59"/>
      <c r="F39" s="59"/>
      <c r="G39" s="59"/>
      <c r="H39" s="59"/>
      <c r="I39" s="59"/>
      <c r="J39" s="59"/>
      <c r="K39" s="115"/>
    </row>
    <row r="40" spans="1:11" x14ac:dyDescent="0.2">
      <c r="A40" s="51">
        <v>2</v>
      </c>
      <c r="B40" s="348" t="s">
        <v>85</v>
      </c>
      <c r="C40" s="348"/>
      <c r="D40" s="348"/>
      <c r="E40" s="348"/>
      <c r="F40" s="348"/>
      <c r="G40" s="348"/>
      <c r="H40" s="348"/>
      <c r="I40" s="348"/>
      <c r="J40" s="348"/>
      <c r="K40" s="9"/>
    </row>
    <row r="41" spans="1:11" x14ac:dyDescent="0.2">
      <c r="A41" s="7"/>
      <c r="B41" s="8"/>
      <c r="C41" s="8"/>
      <c r="D41" s="8"/>
      <c r="E41" s="8"/>
      <c r="F41" s="8"/>
      <c r="G41" s="8"/>
      <c r="H41" s="8"/>
      <c r="I41" s="8"/>
      <c r="J41" s="8"/>
      <c r="K41" s="9"/>
    </row>
    <row r="42" spans="1:11" x14ac:dyDescent="0.2">
      <c r="A42" s="7"/>
      <c r="B42" s="374"/>
      <c r="C42" s="375"/>
      <c r="D42" s="375"/>
      <c r="E42" s="375"/>
      <c r="F42" s="375"/>
      <c r="G42" s="375"/>
      <c r="H42" s="375"/>
      <c r="I42" s="375"/>
      <c r="J42" s="375"/>
      <c r="K42" s="376"/>
    </row>
    <row r="43" spans="1:11" x14ac:dyDescent="0.2">
      <c r="A43" s="7"/>
      <c r="B43" s="377"/>
      <c r="C43" s="378"/>
      <c r="D43" s="378"/>
      <c r="E43" s="378"/>
      <c r="F43" s="378"/>
      <c r="G43" s="378"/>
      <c r="H43" s="378"/>
      <c r="I43" s="378"/>
      <c r="J43" s="378"/>
      <c r="K43" s="379"/>
    </row>
    <row r="44" spans="1:11" s="245" customFormat="1" x14ac:dyDescent="0.2">
      <c r="A44" s="7"/>
      <c r="B44" s="377"/>
      <c r="C44" s="378"/>
      <c r="D44" s="378"/>
      <c r="E44" s="378"/>
      <c r="F44" s="378"/>
      <c r="G44" s="378"/>
      <c r="H44" s="378"/>
      <c r="I44" s="378"/>
      <c r="J44" s="378"/>
      <c r="K44" s="379"/>
    </row>
    <row r="45" spans="1:11" x14ac:dyDescent="0.2">
      <c r="A45" s="7"/>
      <c r="B45" s="377"/>
      <c r="C45" s="378"/>
      <c r="D45" s="378"/>
      <c r="E45" s="378"/>
      <c r="F45" s="378"/>
      <c r="G45" s="378"/>
      <c r="H45" s="378"/>
      <c r="I45" s="378"/>
      <c r="J45" s="378"/>
      <c r="K45" s="379"/>
    </row>
    <row r="46" spans="1:11" x14ac:dyDescent="0.2">
      <c r="A46" s="7"/>
      <c r="B46" s="377"/>
      <c r="C46" s="378"/>
      <c r="D46" s="378"/>
      <c r="E46" s="378"/>
      <c r="F46" s="378"/>
      <c r="G46" s="378"/>
      <c r="H46" s="378"/>
      <c r="I46" s="378"/>
      <c r="J46" s="378"/>
      <c r="K46" s="379"/>
    </row>
    <row r="47" spans="1:11" x14ac:dyDescent="0.2">
      <c r="A47" s="7"/>
      <c r="B47" s="380"/>
      <c r="C47" s="381"/>
      <c r="D47" s="381"/>
      <c r="E47" s="381"/>
      <c r="F47" s="381"/>
      <c r="G47" s="381"/>
      <c r="H47" s="381"/>
      <c r="I47" s="381"/>
      <c r="J47" s="381"/>
      <c r="K47" s="382"/>
    </row>
    <row r="48" spans="1:11" x14ac:dyDescent="0.2">
      <c r="A48" s="7"/>
      <c r="B48" s="8"/>
      <c r="C48" s="8"/>
      <c r="D48" s="8"/>
      <c r="E48" s="8"/>
      <c r="F48" s="8"/>
      <c r="G48" s="8"/>
      <c r="H48" s="8"/>
      <c r="I48" s="8"/>
      <c r="J48" s="8"/>
      <c r="K48" s="9"/>
    </row>
    <row r="49" spans="1:11" ht="33" customHeight="1" x14ac:dyDescent="0.2">
      <c r="A49" s="51">
        <v>3</v>
      </c>
      <c r="B49" s="348" t="s">
        <v>131</v>
      </c>
      <c r="C49" s="348"/>
      <c r="D49" s="348"/>
      <c r="E49" s="348"/>
      <c r="F49" s="348"/>
      <c r="G49" s="348"/>
      <c r="H49" s="348"/>
      <c r="I49" s="348"/>
      <c r="J49" s="348"/>
      <c r="K49" s="9"/>
    </row>
    <row r="50" spans="1:11" ht="10.5" customHeight="1" x14ac:dyDescent="0.2">
      <c r="A50" s="7"/>
      <c r="B50" s="8"/>
      <c r="C50" s="8"/>
      <c r="D50" s="8"/>
      <c r="E50" s="8"/>
      <c r="F50" s="8"/>
      <c r="G50" s="8"/>
      <c r="H50" s="8"/>
      <c r="I50" s="8"/>
      <c r="J50" s="8"/>
      <c r="K50" s="9"/>
    </row>
    <row r="51" spans="1:11" ht="27.75" customHeight="1" x14ac:dyDescent="0.2">
      <c r="A51" s="7"/>
      <c r="B51" s="8"/>
      <c r="C51" s="8"/>
      <c r="D51" s="8"/>
      <c r="E51" s="205" t="s">
        <v>304</v>
      </c>
      <c r="F51" s="466" t="s">
        <v>189</v>
      </c>
      <c r="G51" s="466"/>
      <c r="H51" s="466"/>
      <c r="I51" s="120" t="s">
        <v>306</v>
      </c>
      <c r="J51" s="120"/>
      <c r="K51" s="206"/>
    </row>
    <row r="52" spans="1:11" ht="54.75" customHeight="1" x14ac:dyDescent="0.2">
      <c r="A52" s="7"/>
      <c r="B52" s="459" t="s">
        <v>86</v>
      </c>
      <c r="C52" s="460"/>
      <c r="D52" s="461"/>
      <c r="E52" s="313">
        <v>82425</v>
      </c>
      <c r="F52" s="467" t="s">
        <v>687</v>
      </c>
      <c r="G52" s="468"/>
      <c r="H52" s="469"/>
      <c r="I52" s="362" t="s">
        <v>688</v>
      </c>
      <c r="J52" s="362"/>
      <c r="K52" s="363"/>
    </row>
    <row r="53" spans="1:11" ht="77.25" customHeight="1" x14ac:dyDescent="0.2">
      <c r="A53" s="7"/>
      <c r="B53" s="462" t="s">
        <v>303</v>
      </c>
      <c r="C53" s="463"/>
      <c r="D53" s="464"/>
      <c r="E53" s="313">
        <v>82425</v>
      </c>
      <c r="F53" s="467" t="s">
        <v>687</v>
      </c>
      <c r="G53" s="468"/>
      <c r="H53" s="469"/>
      <c r="I53" s="362" t="s">
        <v>688</v>
      </c>
      <c r="J53" s="362"/>
      <c r="K53" s="363"/>
    </row>
    <row r="54" spans="1:11" ht="41.25" customHeight="1" x14ac:dyDescent="0.2">
      <c r="A54" s="7"/>
      <c r="B54" s="456" t="s">
        <v>357</v>
      </c>
      <c r="C54" s="457"/>
      <c r="D54" s="457"/>
      <c r="E54" s="457"/>
      <c r="F54" s="457"/>
      <c r="G54" s="457"/>
      <c r="H54" s="457"/>
      <c r="I54" s="457"/>
      <c r="J54" s="457"/>
      <c r="K54" s="458"/>
    </row>
    <row r="55" spans="1:11" ht="81" customHeight="1" x14ac:dyDescent="0.2">
      <c r="A55" s="7"/>
      <c r="B55" s="465">
        <v>2016</v>
      </c>
      <c r="C55" s="465"/>
      <c r="D55" s="465"/>
      <c r="E55" s="313">
        <v>1250</v>
      </c>
      <c r="F55" s="362" t="s">
        <v>731</v>
      </c>
      <c r="G55" s="362"/>
      <c r="H55" s="362"/>
      <c r="I55" s="362" t="s">
        <v>753</v>
      </c>
      <c r="J55" s="362"/>
      <c r="K55" s="363"/>
    </row>
    <row r="56" spans="1:11" ht="78" customHeight="1" x14ac:dyDescent="0.2">
      <c r="A56" s="7"/>
      <c r="B56" s="453">
        <v>2017</v>
      </c>
      <c r="C56" s="453"/>
      <c r="D56" s="453"/>
      <c r="E56" s="313">
        <v>1250</v>
      </c>
      <c r="F56" s="362" t="s">
        <v>731</v>
      </c>
      <c r="G56" s="362"/>
      <c r="H56" s="362"/>
      <c r="I56" s="362" t="s">
        <v>753</v>
      </c>
      <c r="J56" s="362"/>
      <c r="K56" s="363"/>
    </row>
    <row r="57" spans="1:11" x14ac:dyDescent="0.2">
      <c r="A57" s="7"/>
      <c r="B57" s="453">
        <v>2018</v>
      </c>
      <c r="C57" s="453"/>
      <c r="D57" s="453"/>
      <c r="E57" s="313"/>
      <c r="F57" s="362"/>
      <c r="G57" s="362"/>
      <c r="H57" s="362"/>
      <c r="I57" s="362"/>
      <c r="J57" s="362"/>
      <c r="K57" s="363"/>
    </row>
    <row r="58" spans="1:11" x14ac:dyDescent="0.2">
      <c r="A58" s="7"/>
      <c r="B58" s="453">
        <v>2019</v>
      </c>
      <c r="C58" s="453"/>
      <c r="D58" s="453"/>
      <c r="E58" s="313"/>
      <c r="F58" s="362"/>
      <c r="G58" s="362"/>
      <c r="H58" s="362"/>
      <c r="I58" s="362"/>
      <c r="J58" s="362"/>
      <c r="K58" s="363"/>
    </row>
    <row r="59" spans="1:11" x14ac:dyDescent="0.2">
      <c r="A59" s="7"/>
      <c r="B59" s="453">
        <v>2020</v>
      </c>
      <c r="C59" s="453"/>
      <c r="D59" s="453"/>
      <c r="E59" s="313"/>
      <c r="F59" s="362"/>
      <c r="G59" s="362"/>
      <c r="H59" s="362"/>
      <c r="I59" s="362"/>
      <c r="J59" s="362"/>
      <c r="K59" s="363"/>
    </row>
    <row r="60" spans="1:11" x14ac:dyDescent="0.2">
      <c r="A60" s="7"/>
      <c r="B60" s="453" t="s">
        <v>233</v>
      </c>
      <c r="C60" s="453"/>
      <c r="D60" s="453"/>
      <c r="E60" s="313">
        <v>2500</v>
      </c>
      <c r="F60" s="362"/>
      <c r="G60" s="362"/>
      <c r="H60" s="362"/>
      <c r="I60" s="362"/>
      <c r="J60" s="362"/>
      <c r="K60" s="363"/>
    </row>
    <row r="61" spans="1:11" s="3" customFormat="1" ht="9.75" customHeight="1" x14ac:dyDescent="0.2">
      <c r="A61" s="114"/>
      <c r="B61" s="207"/>
      <c r="C61" s="207"/>
      <c r="D61" s="207"/>
      <c r="E61" s="208"/>
      <c r="F61" s="208"/>
      <c r="G61" s="208"/>
      <c r="H61" s="208"/>
      <c r="I61" s="208"/>
      <c r="J61" s="208"/>
      <c r="K61" s="209"/>
    </row>
    <row r="62" spans="1:11" ht="18" customHeight="1" x14ac:dyDescent="0.2">
      <c r="A62" s="7"/>
      <c r="B62" s="454" t="s">
        <v>305</v>
      </c>
      <c r="C62" s="454"/>
      <c r="D62" s="454"/>
      <c r="E62" s="454"/>
      <c r="F62" s="454"/>
      <c r="G62" s="454"/>
      <c r="H62" s="454"/>
      <c r="I62" s="454"/>
      <c r="J62" s="454"/>
      <c r="K62" s="455"/>
    </row>
    <row r="63" spans="1:11" ht="18.75" customHeight="1" x14ac:dyDescent="0.2">
      <c r="A63" s="7"/>
      <c r="B63" s="454" t="s">
        <v>448</v>
      </c>
      <c r="C63" s="454"/>
      <c r="D63" s="454"/>
      <c r="E63" s="454"/>
      <c r="F63" s="454"/>
      <c r="G63" s="454"/>
      <c r="H63" s="454"/>
      <c r="I63" s="454"/>
      <c r="J63" s="454"/>
      <c r="K63" s="455"/>
    </row>
    <row r="64" spans="1:11" x14ac:dyDescent="0.2">
      <c r="A64" s="7"/>
      <c r="B64" s="8"/>
      <c r="C64" s="8"/>
      <c r="D64" s="8"/>
      <c r="E64" s="8"/>
      <c r="F64" s="8"/>
      <c r="G64" s="8"/>
      <c r="H64" s="8"/>
      <c r="I64" s="8"/>
      <c r="J64" s="8"/>
      <c r="K64" s="9"/>
    </row>
    <row r="65" spans="1:34" ht="81" customHeight="1" x14ac:dyDescent="0.2">
      <c r="A65" s="51">
        <v>4</v>
      </c>
      <c r="B65" s="348" t="s">
        <v>308</v>
      </c>
      <c r="C65" s="348"/>
      <c r="D65" s="348"/>
      <c r="E65" s="348"/>
      <c r="F65" s="348"/>
      <c r="G65" s="348"/>
      <c r="H65" s="348"/>
      <c r="I65" s="348"/>
      <c r="J65" s="348"/>
      <c r="K65" s="349"/>
    </row>
    <row r="66" spans="1:34" x14ac:dyDescent="0.2">
      <c r="A66" s="7"/>
      <c r="B66" s="8"/>
      <c r="C66" s="8"/>
      <c r="D66" s="8"/>
      <c r="E66" s="8"/>
      <c r="F66" s="8"/>
      <c r="G66" s="8"/>
      <c r="H66" s="8"/>
      <c r="I66" s="8"/>
      <c r="J66" s="8"/>
      <c r="K66" s="9"/>
    </row>
    <row r="67" spans="1:34" x14ac:dyDescent="0.2">
      <c r="A67" s="7"/>
      <c r="B67" s="374"/>
      <c r="C67" s="375"/>
      <c r="D67" s="375"/>
      <c r="E67" s="375"/>
      <c r="F67" s="375"/>
      <c r="G67" s="375"/>
      <c r="H67" s="375"/>
      <c r="I67" s="375"/>
      <c r="J67" s="375"/>
      <c r="K67" s="376"/>
    </row>
    <row r="68" spans="1:34" x14ac:dyDescent="0.2">
      <c r="A68" s="7"/>
      <c r="B68" s="377"/>
      <c r="C68" s="378"/>
      <c r="D68" s="378"/>
      <c r="E68" s="378"/>
      <c r="F68" s="378"/>
      <c r="G68" s="378"/>
      <c r="H68" s="378"/>
      <c r="I68" s="378"/>
      <c r="J68" s="378"/>
      <c r="K68" s="379"/>
    </row>
    <row r="69" spans="1:34" x14ac:dyDescent="0.2">
      <c r="A69" s="7"/>
      <c r="B69" s="377"/>
      <c r="C69" s="378"/>
      <c r="D69" s="378"/>
      <c r="E69" s="378"/>
      <c r="F69" s="378"/>
      <c r="G69" s="378"/>
      <c r="H69" s="378"/>
      <c r="I69" s="378"/>
      <c r="J69" s="378"/>
      <c r="K69" s="379"/>
    </row>
    <row r="70" spans="1:34" x14ac:dyDescent="0.2">
      <c r="A70" s="7"/>
      <c r="B70" s="377"/>
      <c r="C70" s="378"/>
      <c r="D70" s="378"/>
      <c r="E70" s="378"/>
      <c r="F70" s="378"/>
      <c r="G70" s="378"/>
      <c r="H70" s="378"/>
      <c r="I70" s="378"/>
      <c r="J70" s="378"/>
      <c r="K70" s="379"/>
    </row>
    <row r="71" spans="1:34" x14ac:dyDescent="0.2">
      <c r="A71" s="7"/>
      <c r="B71" s="377"/>
      <c r="C71" s="378"/>
      <c r="D71" s="378"/>
      <c r="E71" s="378"/>
      <c r="F71" s="378"/>
      <c r="G71" s="378"/>
      <c r="H71" s="378"/>
      <c r="I71" s="378"/>
      <c r="J71" s="378"/>
      <c r="K71" s="379"/>
    </row>
    <row r="72" spans="1:34" x14ac:dyDescent="0.2">
      <c r="A72" s="7"/>
      <c r="B72" s="377"/>
      <c r="C72" s="378"/>
      <c r="D72" s="378"/>
      <c r="E72" s="378"/>
      <c r="F72" s="378"/>
      <c r="G72" s="378"/>
      <c r="H72" s="378"/>
      <c r="I72" s="378"/>
      <c r="J72" s="378"/>
      <c r="K72" s="379"/>
    </row>
    <row r="73" spans="1:34" s="245" customFormat="1" x14ac:dyDescent="0.2">
      <c r="A73" s="7"/>
      <c r="B73" s="377"/>
      <c r="C73" s="378"/>
      <c r="D73" s="378"/>
      <c r="E73" s="378"/>
      <c r="F73" s="378"/>
      <c r="G73" s="378"/>
      <c r="H73" s="378"/>
      <c r="I73" s="378"/>
      <c r="J73" s="378"/>
      <c r="K73" s="379"/>
    </row>
    <row r="74" spans="1:34" x14ac:dyDescent="0.2">
      <c r="A74" s="7"/>
      <c r="B74" s="377"/>
      <c r="C74" s="378"/>
      <c r="D74" s="378"/>
      <c r="E74" s="378"/>
      <c r="F74" s="378"/>
      <c r="G74" s="378"/>
      <c r="H74" s="378"/>
      <c r="I74" s="378"/>
      <c r="J74" s="378"/>
      <c r="K74" s="379"/>
    </row>
    <row r="75" spans="1:34" x14ac:dyDescent="0.2">
      <c r="A75" s="7"/>
      <c r="B75" s="377"/>
      <c r="C75" s="378"/>
      <c r="D75" s="378"/>
      <c r="E75" s="378"/>
      <c r="F75" s="378"/>
      <c r="G75" s="378"/>
      <c r="H75" s="378"/>
      <c r="I75" s="378"/>
      <c r="J75" s="378"/>
      <c r="K75" s="379"/>
    </row>
    <row r="76" spans="1:34" x14ac:dyDescent="0.2">
      <c r="A76" s="7"/>
      <c r="B76" s="380"/>
      <c r="C76" s="381"/>
      <c r="D76" s="381"/>
      <c r="E76" s="381"/>
      <c r="F76" s="381"/>
      <c r="G76" s="381"/>
      <c r="H76" s="381"/>
      <c r="I76" s="381"/>
      <c r="J76" s="381"/>
      <c r="K76" s="382"/>
    </row>
    <row r="77" spans="1:34" x14ac:dyDescent="0.2">
      <c r="A77" s="7"/>
      <c r="B77" s="8"/>
      <c r="C77" s="8"/>
      <c r="D77" s="8"/>
      <c r="E77" s="8"/>
      <c r="F77" s="8"/>
      <c r="G77" s="8"/>
      <c r="H77" s="8"/>
      <c r="I77" s="8"/>
      <c r="J77" s="8"/>
      <c r="K77" s="9"/>
    </row>
    <row r="78" spans="1:34" ht="66.75" customHeight="1" x14ac:dyDescent="0.2">
      <c r="A78" s="87">
        <v>5</v>
      </c>
      <c r="B78" s="348" t="s">
        <v>336</v>
      </c>
      <c r="C78" s="348"/>
      <c r="D78" s="348"/>
      <c r="E78" s="348"/>
      <c r="F78" s="348"/>
      <c r="G78" s="348"/>
      <c r="H78" s="348"/>
      <c r="I78" s="348"/>
      <c r="J78" s="348"/>
      <c r="K78" s="349"/>
      <c r="L78" s="3"/>
      <c r="M78" s="3"/>
      <c r="N78" s="3"/>
      <c r="O78" s="3"/>
      <c r="P78" s="3"/>
      <c r="Q78" s="3"/>
      <c r="R78" s="3"/>
      <c r="S78" s="3"/>
      <c r="T78" s="3"/>
      <c r="U78" s="3"/>
      <c r="V78" s="3"/>
      <c r="W78" s="3"/>
      <c r="X78" s="3"/>
      <c r="Y78" s="3"/>
      <c r="Z78" s="3"/>
      <c r="AA78" s="3"/>
      <c r="AB78" s="3"/>
      <c r="AC78" s="3"/>
      <c r="AD78" s="3"/>
      <c r="AE78" s="3"/>
      <c r="AF78" s="3"/>
      <c r="AG78" s="3"/>
      <c r="AH78" s="3"/>
    </row>
    <row r="79" spans="1:34" x14ac:dyDescent="0.2">
      <c r="A79" s="7"/>
      <c r="B79" s="8"/>
      <c r="C79" s="8"/>
      <c r="D79" s="8"/>
      <c r="E79" s="8"/>
      <c r="F79" s="8"/>
      <c r="G79" s="8"/>
      <c r="H79" s="8"/>
      <c r="I79" s="8"/>
      <c r="J79" s="8"/>
      <c r="K79" s="9"/>
    </row>
    <row r="80" spans="1:34" x14ac:dyDescent="0.2">
      <c r="A80" s="7"/>
      <c r="B80" s="374"/>
      <c r="C80" s="375"/>
      <c r="D80" s="375"/>
      <c r="E80" s="375"/>
      <c r="F80" s="375"/>
      <c r="G80" s="375"/>
      <c r="H80" s="375"/>
      <c r="I80" s="375"/>
      <c r="J80" s="375"/>
      <c r="K80" s="376"/>
    </row>
    <row r="81" spans="1:11" x14ac:dyDescent="0.2">
      <c r="A81" s="7"/>
      <c r="B81" s="377"/>
      <c r="C81" s="378"/>
      <c r="D81" s="378"/>
      <c r="E81" s="378"/>
      <c r="F81" s="378"/>
      <c r="G81" s="378"/>
      <c r="H81" s="378"/>
      <c r="I81" s="378"/>
      <c r="J81" s="378"/>
      <c r="K81" s="379"/>
    </row>
    <row r="82" spans="1:11" x14ac:dyDescent="0.2">
      <c r="A82" s="7"/>
      <c r="B82" s="377"/>
      <c r="C82" s="378"/>
      <c r="D82" s="378"/>
      <c r="E82" s="378"/>
      <c r="F82" s="378"/>
      <c r="G82" s="378"/>
      <c r="H82" s="378"/>
      <c r="I82" s="378"/>
      <c r="J82" s="378"/>
      <c r="K82" s="379"/>
    </row>
    <row r="83" spans="1:11" x14ac:dyDescent="0.2">
      <c r="A83" s="7"/>
      <c r="B83" s="377"/>
      <c r="C83" s="378"/>
      <c r="D83" s="378"/>
      <c r="E83" s="378"/>
      <c r="F83" s="378"/>
      <c r="G83" s="378"/>
      <c r="H83" s="378"/>
      <c r="I83" s="378"/>
      <c r="J83" s="378"/>
      <c r="K83" s="379"/>
    </row>
    <row r="84" spans="1:11" x14ac:dyDescent="0.2">
      <c r="A84" s="7"/>
      <c r="B84" s="377"/>
      <c r="C84" s="378"/>
      <c r="D84" s="378"/>
      <c r="E84" s="378"/>
      <c r="F84" s="378"/>
      <c r="G84" s="378"/>
      <c r="H84" s="378"/>
      <c r="I84" s="378"/>
      <c r="J84" s="378"/>
      <c r="K84" s="379"/>
    </row>
    <row r="85" spans="1:11" x14ac:dyDescent="0.2">
      <c r="A85" s="7"/>
      <c r="B85" s="377"/>
      <c r="C85" s="378"/>
      <c r="D85" s="378"/>
      <c r="E85" s="378"/>
      <c r="F85" s="378"/>
      <c r="G85" s="378"/>
      <c r="H85" s="378"/>
      <c r="I85" s="378"/>
      <c r="J85" s="378"/>
      <c r="K85" s="379"/>
    </row>
    <row r="86" spans="1:11" x14ac:dyDescent="0.2">
      <c r="A86" s="7"/>
      <c r="B86" s="377"/>
      <c r="C86" s="378"/>
      <c r="D86" s="378"/>
      <c r="E86" s="378"/>
      <c r="F86" s="378"/>
      <c r="G86" s="378"/>
      <c r="H86" s="378"/>
      <c r="I86" s="378"/>
      <c r="J86" s="378"/>
      <c r="K86" s="379"/>
    </row>
    <row r="87" spans="1:11" x14ac:dyDescent="0.2">
      <c r="A87" s="7"/>
      <c r="B87" s="380"/>
      <c r="C87" s="381"/>
      <c r="D87" s="381"/>
      <c r="E87" s="381"/>
      <c r="F87" s="381"/>
      <c r="G87" s="381"/>
      <c r="H87" s="381"/>
      <c r="I87" s="381"/>
      <c r="J87" s="381"/>
      <c r="K87" s="382"/>
    </row>
    <row r="88" spans="1:11" ht="12" customHeight="1" x14ac:dyDescent="0.2">
      <c r="A88" s="7"/>
      <c r="B88" s="8"/>
      <c r="C88" s="8"/>
      <c r="D88" s="8"/>
      <c r="E88" s="8"/>
      <c r="F88" s="8"/>
      <c r="G88" s="8"/>
      <c r="H88" s="8"/>
      <c r="I88" s="8"/>
      <c r="J88" s="8"/>
      <c r="K88" s="9"/>
    </row>
    <row r="89" spans="1:11" ht="32.25" customHeight="1" x14ac:dyDescent="0.2">
      <c r="A89" s="87">
        <v>6</v>
      </c>
      <c r="B89" s="348" t="s">
        <v>87</v>
      </c>
      <c r="C89" s="348"/>
      <c r="D89" s="348"/>
      <c r="E89" s="348"/>
      <c r="F89" s="348"/>
      <c r="G89" s="348"/>
      <c r="H89" s="348"/>
      <c r="I89" s="348"/>
      <c r="J89" s="348"/>
      <c r="K89" s="349"/>
    </row>
    <row r="90" spans="1:11" x14ac:dyDescent="0.2">
      <c r="A90" s="7"/>
      <c r="B90" s="8"/>
      <c r="C90" s="8"/>
      <c r="D90" s="8"/>
      <c r="E90" s="8"/>
      <c r="F90" s="8"/>
      <c r="G90" s="8"/>
      <c r="H90" s="8"/>
      <c r="I90" s="8"/>
      <c r="J90" s="8"/>
      <c r="K90" s="9"/>
    </row>
    <row r="91" spans="1:11" x14ac:dyDescent="0.2">
      <c r="A91" s="7"/>
      <c r="B91" s="374"/>
      <c r="C91" s="375"/>
      <c r="D91" s="375"/>
      <c r="E91" s="375"/>
      <c r="F91" s="375"/>
      <c r="G91" s="375"/>
      <c r="H91" s="375"/>
      <c r="I91" s="375"/>
      <c r="J91" s="375"/>
      <c r="K91" s="376"/>
    </row>
    <row r="92" spans="1:11" x14ac:dyDescent="0.2">
      <c r="A92" s="7"/>
      <c r="B92" s="377"/>
      <c r="C92" s="378"/>
      <c r="D92" s="378"/>
      <c r="E92" s="378"/>
      <c r="F92" s="378"/>
      <c r="G92" s="378"/>
      <c r="H92" s="378"/>
      <c r="I92" s="378"/>
      <c r="J92" s="378"/>
      <c r="K92" s="379"/>
    </row>
    <row r="93" spans="1:11" x14ac:dyDescent="0.2">
      <c r="A93" s="7"/>
      <c r="B93" s="377"/>
      <c r="C93" s="378"/>
      <c r="D93" s="378"/>
      <c r="E93" s="378"/>
      <c r="F93" s="378"/>
      <c r="G93" s="378"/>
      <c r="H93" s="378"/>
      <c r="I93" s="378"/>
      <c r="J93" s="378"/>
      <c r="K93" s="379"/>
    </row>
    <row r="94" spans="1:11" x14ac:dyDescent="0.2">
      <c r="A94" s="7"/>
      <c r="B94" s="377"/>
      <c r="C94" s="378"/>
      <c r="D94" s="378"/>
      <c r="E94" s="378"/>
      <c r="F94" s="378"/>
      <c r="G94" s="378"/>
      <c r="H94" s="378"/>
      <c r="I94" s="378"/>
      <c r="J94" s="378"/>
      <c r="K94" s="379"/>
    </row>
    <row r="95" spans="1:11" x14ac:dyDescent="0.2">
      <c r="A95" s="7"/>
      <c r="B95" s="377"/>
      <c r="C95" s="378"/>
      <c r="D95" s="378"/>
      <c r="E95" s="378"/>
      <c r="F95" s="378"/>
      <c r="G95" s="378"/>
      <c r="H95" s="378"/>
      <c r="I95" s="378"/>
      <c r="J95" s="378"/>
      <c r="K95" s="379"/>
    </row>
    <row r="96" spans="1:11" x14ac:dyDescent="0.2">
      <c r="A96" s="7"/>
      <c r="B96" s="377"/>
      <c r="C96" s="378"/>
      <c r="D96" s="378"/>
      <c r="E96" s="378"/>
      <c r="F96" s="378"/>
      <c r="G96" s="378"/>
      <c r="H96" s="378"/>
      <c r="I96" s="378"/>
      <c r="J96" s="378"/>
      <c r="K96" s="379"/>
    </row>
    <row r="97" spans="1:11" x14ac:dyDescent="0.2">
      <c r="A97" s="7"/>
      <c r="B97" s="380"/>
      <c r="C97" s="381"/>
      <c r="D97" s="381"/>
      <c r="E97" s="381"/>
      <c r="F97" s="381"/>
      <c r="G97" s="381"/>
      <c r="H97" s="381"/>
      <c r="I97" s="381"/>
      <c r="J97" s="381"/>
      <c r="K97" s="382"/>
    </row>
    <row r="98" spans="1:11" x14ac:dyDescent="0.2">
      <c r="A98" s="7"/>
      <c r="B98" s="8"/>
      <c r="C98" s="8"/>
      <c r="D98" s="8"/>
      <c r="E98" s="8"/>
      <c r="F98" s="8"/>
      <c r="G98" s="8"/>
      <c r="H98" s="8"/>
      <c r="I98" s="8"/>
      <c r="J98" s="8"/>
      <c r="K98" s="9"/>
    </row>
    <row r="99" spans="1:11" ht="20.25" customHeight="1" x14ac:dyDescent="0.2">
      <c r="A99" s="87">
        <v>7</v>
      </c>
      <c r="B99" s="348" t="s">
        <v>417</v>
      </c>
      <c r="C99" s="348"/>
      <c r="D99" s="348"/>
      <c r="E99" s="348"/>
      <c r="F99" s="348"/>
      <c r="G99" s="348"/>
      <c r="H99" s="348"/>
      <c r="I99" s="348"/>
      <c r="J99" s="348"/>
      <c r="K99" s="349"/>
    </row>
    <row r="100" spans="1:11" x14ac:dyDescent="0.2">
      <c r="A100" s="7"/>
      <c r="B100" s="374"/>
      <c r="C100" s="375"/>
      <c r="D100" s="375"/>
      <c r="E100" s="375"/>
      <c r="F100" s="375"/>
      <c r="G100" s="375"/>
      <c r="H100" s="375"/>
      <c r="I100" s="375"/>
      <c r="J100" s="375"/>
      <c r="K100" s="376"/>
    </row>
    <row r="101" spans="1:11" x14ac:dyDescent="0.2">
      <c r="A101" s="7"/>
      <c r="B101" s="377"/>
      <c r="C101" s="378"/>
      <c r="D101" s="378"/>
      <c r="E101" s="378"/>
      <c r="F101" s="378"/>
      <c r="G101" s="378"/>
      <c r="H101" s="378"/>
      <c r="I101" s="378"/>
      <c r="J101" s="378"/>
      <c r="K101" s="379"/>
    </row>
    <row r="102" spans="1:11" x14ac:dyDescent="0.2">
      <c r="A102" s="7"/>
      <c r="B102" s="377"/>
      <c r="C102" s="378"/>
      <c r="D102" s="378"/>
      <c r="E102" s="378"/>
      <c r="F102" s="378"/>
      <c r="G102" s="378"/>
      <c r="H102" s="378"/>
      <c r="I102" s="378"/>
      <c r="J102" s="378"/>
      <c r="K102" s="379"/>
    </row>
    <row r="103" spans="1:11" x14ac:dyDescent="0.2">
      <c r="A103" s="7"/>
      <c r="B103" s="380"/>
      <c r="C103" s="381"/>
      <c r="D103" s="381"/>
      <c r="E103" s="381"/>
      <c r="F103" s="381"/>
      <c r="G103" s="381"/>
      <c r="H103" s="381"/>
      <c r="I103" s="381"/>
      <c r="J103" s="381"/>
      <c r="K103" s="382"/>
    </row>
    <row r="104" spans="1:11" x14ac:dyDescent="0.2">
      <c r="A104" s="7"/>
      <c r="B104" s="8"/>
      <c r="C104" s="8"/>
      <c r="D104" s="8"/>
      <c r="E104" s="8"/>
      <c r="F104" s="8"/>
      <c r="G104" s="8"/>
      <c r="H104" s="8"/>
      <c r="I104" s="8"/>
      <c r="J104" s="8"/>
      <c r="K104" s="9"/>
    </row>
    <row r="105" spans="1:11" ht="34.5" customHeight="1" x14ac:dyDescent="0.2">
      <c r="A105" s="51">
        <v>8</v>
      </c>
      <c r="B105" s="348" t="s">
        <v>94</v>
      </c>
      <c r="C105" s="348"/>
      <c r="D105" s="348"/>
      <c r="E105" s="348"/>
      <c r="F105" s="348"/>
      <c r="G105" s="348"/>
      <c r="H105" s="348"/>
      <c r="I105" s="348"/>
      <c r="J105" s="348"/>
      <c r="K105" s="349"/>
    </row>
    <row r="106" spans="1:11" ht="12" customHeight="1" x14ac:dyDescent="0.2">
      <c r="A106" s="7"/>
      <c r="B106" s="8"/>
      <c r="C106" s="8"/>
      <c r="D106" s="8"/>
      <c r="E106" s="8"/>
      <c r="F106" s="8"/>
      <c r="G106" s="8"/>
      <c r="H106" s="8"/>
      <c r="I106" s="8"/>
      <c r="J106" s="8"/>
      <c r="K106" s="9"/>
    </row>
    <row r="107" spans="1:11" x14ac:dyDescent="0.2">
      <c r="A107" s="7"/>
      <c r="B107" s="370" t="s">
        <v>95</v>
      </c>
      <c r="C107" s="370"/>
      <c r="D107" s="370"/>
      <c r="E107" s="451" t="s">
        <v>93</v>
      </c>
      <c r="F107" s="451"/>
      <c r="G107" s="451"/>
      <c r="H107" s="451" t="s">
        <v>184</v>
      </c>
      <c r="I107" s="451"/>
      <c r="J107" s="451"/>
      <c r="K107" s="452"/>
    </row>
    <row r="108" spans="1:11" x14ac:dyDescent="0.2">
      <c r="A108" s="7"/>
      <c r="B108" s="450" t="s">
        <v>88</v>
      </c>
      <c r="C108" s="450"/>
      <c r="D108" s="450"/>
      <c r="E108" s="362" t="s">
        <v>691</v>
      </c>
      <c r="F108" s="362"/>
      <c r="G108" s="362"/>
      <c r="H108" s="362" t="s">
        <v>692</v>
      </c>
      <c r="I108" s="362"/>
      <c r="J108" s="362"/>
      <c r="K108" s="363"/>
    </row>
    <row r="109" spans="1:11" x14ac:dyDescent="0.2">
      <c r="A109" s="7"/>
      <c r="B109" s="450" t="s">
        <v>89</v>
      </c>
      <c r="C109" s="450"/>
      <c r="D109" s="450"/>
      <c r="E109" s="362" t="s">
        <v>588</v>
      </c>
      <c r="F109" s="362"/>
      <c r="G109" s="362"/>
      <c r="H109" s="362" t="s">
        <v>588</v>
      </c>
      <c r="I109" s="362"/>
      <c r="J109" s="362"/>
      <c r="K109" s="363"/>
    </row>
    <row r="110" spans="1:11" x14ac:dyDescent="0.2">
      <c r="A110" s="7"/>
      <c r="B110" s="450" t="s">
        <v>90</v>
      </c>
      <c r="C110" s="450"/>
      <c r="D110" s="450"/>
      <c r="E110" s="362" t="s">
        <v>689</v>
      </c>
      <c r="F110" s="362"/>
      <c r="G110" s="362"/>
      <c r="H110" s="362" t="s">
        <v>690</v>
      </c>
      <c r="I110" s="362"/>
      <c r="J110" s="362"/>
      <c r="K110" s="363"/>
    </row>
    <row r="111" spans="1:11" ht="48" customHeight="1" x14ac:dyDescent="0.2">
      <c r="A111" s="7"/>
      <c r="B111" s="450" t="s">
        <v>91</v>
      </c>
      <c r="C111" s="450"/>
      <c r="D111" s="450"/>
      <c r="E111" s="362" t="s">
        <v>732</v>
      </c>
      <c r="F111" s="362"/>
      <c r="G111" s="362"/>
      <c r="H111" s="362" t="s">
        <v>754</v>
      </c>
      <c r="I111" s="362"/>
      <c r="J111" s="362"/>
      <c r="K111" s="363"/>
    </row>
    <row r="112" spans="1:11" x14ac:dyDescent="0.2">
      <c r="A112" s="7"/>
      <c r="B112" s="450" t="s">
        <v>92</v>
      </c>
      <c r="C112" s="450"/>
      <c r="D112" s="450"/>
      <c r="E112" s="362" t="s">
        <v>588</v>
      </c>
      <c r="F112" s="362"/>
      <c r="G112" s="362"/>
      <c r="H112" s="362" t="s">
        <v>588</v>
      </c>
      <c r="I112" s="362"/>
      <c r="J112" s="362"/>
      <c r="K112" s="363"/>
    </row>
    <row r="113" spans="1:11" x14ac:dyDescent="0.2">
      <c r="A113" s="7"/>
      <c r="B113" s="450" t="s">
        <v>104</v>
      </c>
      <c r="C113" s="450"/>
      <c r="D113" s="450"/>
      <c r="E113" s="362" t="s">
        <v>588</v>
      </c>
      <c r="F113" s="362"/>
      <c r="G113" s="362"/>
      <c r="H113" s="362" t="s">
        <v>588</v>
      </c>
      <c r="I113" s="362"/>
      <c r="J113" s="362"/>
      <c r="K113" s="363"/>
    </row>
    <row r="114" spans="1:11" x14ac:dyDescent="0.2">
      <c r="A114" s="113"/>
      <c r="B114" s="446" t="s">
        <v>183</v>
      </c>
      <c r="C114" s="446"/>
      <c r="D114" s="446"/>
      <c r="E114" s="362"/>
      <c r="F114" s="362"/>
      <c r="G114" s="362"/>
      <c r="H114" s="362"/>
      <c r="I114" s="362"/>
      <c r="J114" s="362"/>
      <c r="K114" s="363"/>
    </row>
    <row r="115" spans="1:11" x14ac:dyDescent="0.2">
      <c r="A115" s="113"/>
      <c r="B115" s="446" t="s">
        <v>183</v>
      </c>
      <c r="C115" s="446"/>
      <c r="D115" s="446"/>
      <c r="E115" s="362"/>
      <c r="F115" s="362"/>
      <c r="G115" s="362"/>
      <c r="H115" s="362"/>
      <c r="I115" s="362"/>
      <c r="J115" s="362"/>
      <c r="K115" s="363"/>
    </row>
    <row r="116" spans="1:11" ht="16" thickBot="1" x14ac:dyDescent="0.25">
      <c r="A116" s="210"/>
      <c r="B116" s="447" t="s">
        <v>183</v>
      </c>
      <c r="C116" s="447"/>
      <c r="D116" s="447"/>
      <c r="E116" s="448"/>
      <c r="F116" s="448"/>
      <c r="G116" s="448"/>
      <c r="H116" s="448"/>
      <c r="I116" s="448"/>
      <c r="J116" s="448"/>
      <c r="K116" s="449"/>
    </row>
  </sheetData>
  <mergeCells count="78">
    <mergeCell ref="H109:K109"/>
    <mergeCell ref="H110:K110"/>
    <mergeCell ref="H111:K111"/>
    <mergeCell ref="H112:K112"/>
    <mergeCell ref="H114:K114"/>
    <mergeCell ref="H113:K113"/>
    <mergeCell ref="E109:G109"/>
    <mergeCell ref="E110:G110"/>
    <mergeCell ref="E111:G111"/>
    <mergeCell ref="E112:G112"/>
    <mergeCell ref="E114:G114"/>
    <mergeCell ref="E113:G113"/>
    <mergeCell ref="B109:D109"/>
    <mergeCell ref="B110:D110"/>
    <mergeCell ref="B111:D111"/>
    <mergeCell ref="B112:D112"/>
    <mergeCell ref="B114:D114"/>
    <mergeCell ref="B113:D113"/>
    <mergeCell ref="B15:J15"/>
    <mergeCell ref="B17:K25"/>
    <mergeCell ref="B40:J40"/>
    <mergeCell ref="B8:I8"/>
    <mergeCell ref="B9:I9"/>
    <mergeCell ref="B10:I10"/>
    <mergeCell ref="B11:I11"/>
    <mergeCell ref="B34:J38"/>
    <mergeCell ref="B29:J30"/>
    <mergeCell ref="B42:K47"/>
    <mergeCell ref="B49:J49"/>
    <mergeCell ref="F51:H51"/>
    <mergeCell ref="F52:H52"/>
    <mergeCell ref="F53:H53"/>
    <mergeCell ref="I52:K52"/>
    <mergeCell ref="I53:K53"/>
    <mergeCell ref="I56:K56"/>
    <mergeCell ref="B52:D52"/>
    <mergeCell ref="B53:D53"/>
    <mergeCell ref="B55:D55"/>
    <mergeCell ref="B56:D56"/>
    <mergeCell ref="B57:D57"/>
    <mergeCell ref="B58:D58"/>
    <mergeCell ref="B59:D59"/>
    <mergeCell ref="B54:K54"/>
    <mergeCell ref="B89:K89"/>
    <mergeCell ref="B67:K76"/>
    <mergeCell ref="B80:K87"/>
    <mergeCell ref="F55:H55"/>
    <mergeCell ref="F56:H56"/>
    <mergeCell ref="F57:H57"/>
    <mergeCell ref="F58:H58"/>
    <mergeCell ref="F59:H59"/>
    <mergeCell ref="F60:H60"/>
    <mergeCell ref="I55:K55"/>
    <mergeCell ref="B78:K78"/>
    <mergeCell ref="I57:K57"/>
    <mergeCell ref="I58:K58"/>
    <mergeCell ref="I59:K59"/>
    <mergeCell ref="I60:K60"/>
    <mergeCell ref="B91:K97"/>
    <mergeCell ref="B107:D107"/>
    <mergeCell ref="B60:D60"/>
    <mergeCell ref="B99:K99"/>
    <mergeCell ref="B100:K103"/>
    <mergeCell ref="B62:K62"/>
    <mergeCell ref="B63:K63"/>
    <mergeCell ref="B65:K65"/>
    <mergeCell ref="B105:K105"/>
    <mergeCell ref="B108:D108"/>
    <mergeCell ref="E107:G107"/>
    <mergeCell ref="E108:G108"/>
    <mergeCell ref="H107:K107"/>
    <mergeCell ref="H108:K108"/>
    <mergeCell ref="B115:D115"/>
    <mergeCell ref="B116:D116"/>
    <mergeCell ref="E115:G115"/>
    <mergeCell ref="E116:G116"/>
    <mergeCell ref="H115:K115"/>
    <mergeCell ref="H116:K116"/>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Table of Contents</vt:lpstr>
      <vt:lpstr>Legal Terms</vt:lpstr>
      <vt:lpstr>1. Guidelines</vt:lpstr>
      <vt:lpstr>2. Submission Details</vt:lpstr>
      <vt:lpstr>3. Summary Page</vt:lpstr>
      <vt:lpstr>4. Review Sheet</vt:lpstr>
      <vt:lpstr>5. Similar Programs or Pilots</vt:lpstr>
      <vt:lpstr>6. Gas &amp; Water Collaboration</vt:lpstr>
      <vt:lpstr>7. Market Characterization</vt:lpstr>
      <vt:lpstr>8. Energy Efficient Measures</vt:lpstr>
      <vt:lpstr>8a. EE Measures - Custom</vt:lpstr>
      <vt:lpstr>9. Budget</vt:lpstr>
      <vt:lpstr>10. Cost Effectiveness</vt:lpstr>
      <vt:lpstr>11. Risk Analysis</vt:lpstr>
      <vt:lpstr>12. Measurement &amp; Verification</vt:lpstr>
      <vt:lpstr>13. Program Rules</vt:lpstr>
      <vt:lpstr>14. Value-Added Central Service</vt:lpstr>
      <vt:lpstr>15. Project Milestones</vt:lpstr>
      <vt:lpstr>16. Participant Agreement</vt:lpstr>
      <vt:lpstr>17. Definitions</vt:lpstr>
      <vt:lpstr>18. Available Resources</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Erinn Meloche</dc:creator>
  <cp:lastModifiedBy>Microsoft Office User</cp:lastModifiedBy>
  <cp:lastPrinted>2016-06-14T18:18:02Z</cp:lastPrinted>
  <dcterms:created xsi:type="dcterms:W3CDTF">2016-05-11T13:39:17Z</dcterms:created>
  <dcterms:modified xsi:type="dcterms:W3CDTF">2017-01-18T16:19:49Z</dcterms:modified>
</cp:coreProperties>
</file>