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bookViews>
    <workbookView xWindow="0" yWindow="0" windowWidth="28800" windowHeight="11430"/>
  </bookViews>
  <sheets>
    <sheet name="Fig3 -Fig4" sheetId="1" r:id="rId1"/>
  </sheets>
  <externalReferences>
    <externalReference r:id="rId2"/>
    <externalReference r:id="rId3"/>
    <externalReference r:id="rId4"/>
    <externalReference r:id="rId5"/>
  </externalReferences>
  <definedNames>
    <definedName name="_xlnm._FilterDatabase" hidden="1">#REF!</definedName>
    <definedName name="ApprovedAlready">#REF!</definedName>
    <definedName name="Daily60MinutePeak">#REF!</definedName>
    <definedName name="EV__LASTREFTIME__" hidden="1">41368.6125231481</definedName>
    <definedName name="FormulasToCopy">#REF!</definedName>
    <definedName name="LIC">#REF!</definedName>
    <definedName name="lookup231">'[1]231'!$B$13:$Q$93</definedName>
    <definedName name="Net_Generation_by_State__Type_1">#REF!</definedName>
    <definedName name="Quarter">[1]Summary!$B$9</definedName>
    <definedName name="Season1">'[1]231'!$C$4</definedName>
    <definedName name="Season2">'[1]231'!$C$5</definedName>
    <definedName name="Season3">'[1]231'!$C$6</definedName>
    <definedName name="SYear">[1]Summary!$B$8</definedName>
    <definedName name="Table2.2">'[2]Table 4.2'!#REF!</definedName>
    <definedName name="Table2.3">'[2]Table 4.7'!#REF!</definedName>
    <definedName name="TableA3">#REF!</definedName>
    <definedName name="Yr">[3]Summary!$B$8</definedName>
  </definedNames>
  <calcPr calcId="162913"/>
  <oleSize ref="A2:AQ63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<sst xmlns="http://schemas.openxmlformats.org/spreadsheetml/2006/main" count="73" uniqueCount="67">
  <si>
    <t>Source:</t>
  </si>
  <si>
    <t>http://acee.princeton.edu/wp-content/uploads/2014/06/Andlinger-Energy-Tech-Distillate-Storage-Article-5.pdf</t>
  </si>
  <si>
    <t>Source</t>
  </si>
  <si>
    <t>p2</t>
  </si>
  <si>
    <t>Rank</t>
  </si>
  <si>
    <t>Date</t>
  </si>
  <si>
    <t>Ontario Demand (MW)</t>
  </si>
  <si>
    <t>Demand (MW)</t>
  </si>
  <si>
    <t>August 1 2006</t>
  </si>
  <si>
    <t>July 13 2005</t>
  </si>
  <si>
    <t>July 31 2006</t>
  </si>
  <si>
    <t>July 17 2006</t>
  </si>
  <si>
    <t>June 28 2005</t>
  </si>
  <si>
    <t>July 18 2005</t>
  </si>
  <si>
    <t>August 2 2006</t>
  </si>
  <si>
    <t>August 9 2005</t>
  </si>
  <si>
    <t>July 12 2005</t>
  </si>
  <si>
    <t>Average hourly</t>
  </si>
  <si>
    <t>Ontario's average hourly  electricity demand since  Jan 1 2017</t>
  </si>
  <si>
    <t>Did you know?</t>
  </si>
  <si>
    <t>The lowest electricity demand occurred on May 23, 2016 with 10,461 MW.</t>
  </si>
  <si>
    <t xml:space="preserve">Source: </t>
  </si>
  <si>
    <t>http://www.ieso.ca/power-data/demand-overview/historical-demand</t>
  </si>
  <si>
    <t>Example of using Type 1 energy storage to energy time-shift</t>
  </si>
  <si>
    <t>file:///C:/Users/tadamson/Downloads/IESO-Energy-Storage-Report_March-2016.pdf</t>
  </si>
  <si>
    <t>http://www.ieso.ca/-/media/files/ieso/document-library/energy-storage/ieso-energy-storage-report_march-2016.pdf</t>
  </si>
  <si>
    <t>For 2016</t>
  </si>
  <si>
    <t>Nuclear</t>
  </si>
  <si>
    <t>Gas</t>
  </si>
  <si>
    <t>Hydro</t>
  </si>
  <si>
    <t>Wind</t>
  </si>
  <si>
    <t>Solar</t>
  </si>
  <si>
    <t>Biofuel</t>
  </si>
  <si>
    <t>Total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</si>
  <si>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</si>
  <si>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</si>
  <si>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</si>
  <si>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</si>
  <si>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</si>
  <si>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</si>
  <si>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</si>
  <si>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</si>
  <si>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</si>
  <si>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</si>
  <si>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</si>
  <si>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</si>
  <si>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http://reports.ieso.ca/public/GenOutputbyFuelMonthly/PUB_GenOutputbyFuelMonthly_2016.xml</t>
  </si>
  <si>
    <t>Forecast for November 15, 2017 -Ontario totals</t>
  </si>
  <si>
    <t>Hour</t>
  </si>
  <si>
    <t>Source;</t>
  </si>
  <si>
    <t>http://reports.ieso.ca/public/VGForecastSummary/PUB_VGForecastSummary_20171114.xml</t>
  </si>
  <si>
    <t xml:space="preserve"> Wind Data from Tab hourly wind farm gen</t>
  </si>
  <si>
    <t>Day</t>
  </si>
  <si>
    <t>Total Wind Production</t>
  </si>
  <si>
    <t>MWh</t>
  </si>
  <si>
    <t>Electricity Production from Wind (MWh) as % of Max Day Production</t>
  </si>
  <si>
    <t>Number of Days in Year</t>
  </si>
  <si>
    <t>0-10%</t>
  </si>
  <si>
    <t>11-20%</t>
  </si>
  <si>
    <t>21-30%</t>
  </si>
  <si>
    <t>31 - 40%</t>
  </si>
  <si>
    <t>41 - 50%</t>
  </si>
  <si>
    <t>51 - 60%</t>
  </si>
  <si>
    <t>61 - 70%</t>
  </si>
  <si>
    <t>71 - 80%</t>
  </si>
  <si>
    <t>81 - 90%</t>
  </si>
  <si>
    <t>91 - 100%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</si>
</sst>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09]d/mmm/yy;@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2.1"/>
      <color rgb="FF333333"/>
      <name val="Whitney SSm A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</cellStyleXfs>
  <cellXfs count="19">
    <xf numFmtId="0" fontId="0" fillId="0" borderId="0" xfId="0"/>
    <xf numFmtId="0" fontId="2" fillId="0" borderId="0" xfId="2" applyAlignment="1" applyProtection="1"/>
    <xf numFmtId="0" fontId="0" fillId="0" borderId="1" xfId="0" applyBorder="1"/>
    <xf numFmtId="15" fontId="0" fillId="0" borderId="1" xfId="0" applyNumberFormat="1" applyBorder="1"/>
    <xf numFmtId="0" fontId="0" fillId="0" borderId="2" xfId="0" applyFill="1" applyBorder="1"/>
    <xf numFmtId="9" fontId="0" fillId="0" borderId="0" xfId="1" applyFont="1"/>
    <xf numFmtId="0" fontId="0" fillId="0" borderId="0" xfId="0" applyAlignment="1">
      <alignment wrapText="1"/>
    </xf>
    <xf numFmtId="164" fontId="0" fillId="0" borderId="0" xfId="0" applyNumberFormat="1"/>
    <xf numFmtId="0" fontId="4" fillId="0" borderId="3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9" fontId="4" fillId="0" borderId="1" xfId="1" applyFont="1" applyFill="1" applyBorder="1" applyAlignment="1">
      <alignment vertical="center" wrapText="1"/>
    </xf>
    <xf numFmtId="9" fontId="0" fillId="0" borderId="1" xfId="1" applyFont="1" applyBorder="1"/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center"/>
    </xf>
  </cellXfs>
  <cellStyles count="3">
    <cellStyle name="Hyperlink" xfId="2" builtinId="8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2"/>
          <c:order val="2"/>
          <c:tx>
            <c:strRef>
              <c:f>'Fig3 -Fig4'!$U$92</c:f>
              <c:strCache>
                <c:ptCount val="1"/>
                <c:pt idx="0">
                  <c:v>Demand (MW)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'Fig3 -Fig4'!$R$93:$R$103</c:f>
              <c:strCache>
                <c:ptCount val="11"/>
                <c:pt idx="1">
                  <c:v>August 1 2006</c:v>
                </c:pt>
                <c:pt idx="2">
                  <c:v>July 13 2005</c:v>
                </c:pt>
                <c:pt idx="3">
                  <c:v>27-Jun-05</c:v>
                </c:pt>
                <c:pt idx="4">
                  <c:v>July 31 2006</c:v>
                </c:pt>
                <c:pt idx="5">
                  <c:v>July 17 2006</c:v>
                </c:pt>
                <c:pt idx="6">
                  <c:v>June 28 2005</c:v>
                </c:pt>
                <c:pt idx="7">
                  <c:v>July 18 2005</c:v>
                </c:pt>
                <c:pt idx="8">
                  <c:v>August 2 2006</c:v>
                </c:pt>
                <c:pt idx="9">
                  <c:v>August 9 2005</c:v>
                </c:pt>
                <c:pt idx="10">
                  <c:v>July 12 2005</c:v>
                </c:pt>
              </c:strCache>
            </c:strRef>
          </c:cat>
          <c:val>
            <c:numRef>
              <c:f>'Fig3 -Fig4'!$U$93:$U$103</c:f>
              <c:numCache>
                <c:formatCode>General</c:formatCode>
                <c:ptCount val="11"/>
                <c:pt idx="1">
                  <c:v>27005</c:v>
                </c:pt>
                <c:pt idx="2">
                  <c:v>26160</c:v>
                </c:pt>
                <c:pt idx="3">
                  <c:v>26157</c:v>
                </c:pt>
                <c:pt idx="4">
                  <c:v>26092</c:v>
                </c:pt>
                <c:pt idx="5">
                  <c:v>25898</c:v>
                </c:pt>
                <c:pt idx="6">
                  <c:v>25861</c:v>
                </c:pt>
                <c:pt idx="7">
                  <c:v>25857</c:v>
                </c:pt>
                <c:pt idx="8">
                  <c:v>25816</c:v>
                </c:pt>
                <c:pt idx="9">
                  <c:v>25816</c:v>
                </c:pt>
                <c:pt idx="10">
                  <c:v>25808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AC-4386-A2CB-34C8741AB0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48411544"/>
        <c:axId val="548414496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'Fig3 -Fig4'!$S$92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'Fig3 -Fig4'!$R$93:$R$103</c15:sqref>
                        </c15:formulaRef>
                      </c:ext>
                    </c:extLst>
                    <c:strCache>
                      <c:ptCount val="11"/>
                      <c:pt idx="1">
                        <c:v>August 1 2006</c:v>
                      </c:pt>
                      <c:pt idx="2">
                        <c:v>July 13 2005</c:v>
                      </c:pt>
                      <c:pt idx="3">
                        <c:v>27-Jun-05</c:v>
                      </c:pt>
                      <c:pt idx="4">
                        <c:v>July 31 2006</c:v>
                      </c:pt>
                      <c:pt idx="5">
                        <c:v>July 17 2006</c:v>
                      </c:pt>
                      <c:pt idx="6">
                        <c:v>June 28 2005</c:v>
                      </c:pt>
                      <c:pt idx="7">
                        <c:v>July 18 2005</c:v>
                      </c:pt>
                      <c:pt idx="8">
                        <c:v>August 2 2006</c:v>
                      </c:pt>
                      <c:pt idx="9">
                        <c:v>August 9 2005</c:v>
                      </c:pt>
                      <c:pt idx="10">
                        <c:v>July 12 2005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'Fig3 -Fig4'!$S$93:$S$103</c15:sqref>
                        </c15:formulaRef>
                      </c:ext>
                    </c:extLst>
                    <c:numCache>
                      <c:formatCode>General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98AC-4386-A2CB-34C8741AB09D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'Fig3 -Fig4'!$T$92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'Fig3 -Fig4'!$R$93:$R$103</c15:sqref>
                        </c15:formulaRef>
                      </c:ext>
                    </c:extLst>
                    <c:strCache>
                      <c:ptCount val="11"/>
                      <c:pt idx="1">
                        <c:v>August 1 2006</c:v>
                      </c:pt>
                      <c:pt idx="2">
                        <c:v>July 13 2005</c:v>
                      </c:pt>
                      <c:pt idx="3">
                        <c:v>27-Jun-05</c:v>
                      </c:pt>
                      <c:pt idx="4">
                        <c:v>July 31 2006</c:v>
                      </c:pt>
                      <c:pt idx="5">
                        <c:v>July 17 2006</c:v>
                      </c:pt>
                      <c:pt idx="6">
                        <c:v>June 28 2005</c:v>
                      </c:pt>
                      <c:pt idx="7">
                        <c:v>July 18 2005</c:v>
                      </c:pt>
                      <c:pt idx="8">
                        <c:v>August 2 2006</c:v>
                      </c:pt>
                      <c:pt idx="9">
                        <c:v>August 9 2005</c:v>
                      </c:pt>
                      <c:pt idx="10">
                        <c:v>July 12 2005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'Fig3 -Fig4'!$T$93:$T$103</c15:sqref>
                        </c15:formulaRef>
                      </c:ext>
                    </c:extLst>
                    <c:numCache>
                      <c:formatCode>General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98AC-4386-A2CB-34C8741AB09D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'Fig3 -Fig4'!$V$92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2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'Fig3 -Fig4'!$R$93:$R$103</c15:sqref>
                        </c15:formulaRef>
                      </c:ext>
                    </c:extLst>
                    <c:strCache>
                      <c:ptCount val="11"/>
                      <c:pt idx="1">
                        <c:v>August 1 2006</c:v>
                      </c:pt>
                      <c:pt idx="2">
                        <c:v>July 13 2005</c:v>
                      </c:pt>
                      <c:pt idx="3">
                        <c:v>27-Jun-05</c:v>
                      </c:pt>
                      <c:pt idx="4">
                        <c:v>July 31 2006</c:v>
                      </c:pt>
                      <c:pt idx="5">
                        <c:v>July 17 2006</c:v>
                      </c:pt>
                      <c:pt idx="6">
                        <c:v>June 28 2005</c:v>
                      </c:pt>
                      <c:pt idx="7">
                        <c:v>July 18 2005</c:v>
                      </c:pt>
                      <c:pt idx="8">
                        <c:v>August 2 2006</c:v>
                      </c:pt>
                      <c:pt idx="9">
                        <c:v>August 9 2005</c:v>
                      </c:pt>
                      <c:pt idx="10">
                        <c:v>July 12 2005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'Fig3 -Fig4'!$V$93:$V$103</c15:sqref>
                        </c15:formulaRef>
                      </c:ext>
                    </c:extLst>
                    <c:numCache>
                      <c:formatCode>General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98AC-4386-A2CB-34C8741AB09D}"/>
                  </c:ext>
                </c:extLst>
              </c15:ser>
            </c15:filteredBarSeries>
          </c:ext>
        </c:extLst>
      </c:barChart>
      <c:catAx>
        <c:axId val="54841154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Date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8414496"/>
        <c:crosses val="autoZero"/>
        <c:auto val="1"/>
        <c:lblAlgn val="ctr"/>
        <c:lblOffset val="100"/>
        <c:noMultiLvlLbl val="0"/>
      </c:catAx>
      <c:valAx>
        <c:axId val="5484144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Demand</a:t>
                </a:r>
                <a:r>
                  <a:rPr lang="en-CA" baseline="0"/>
                  <a:t> (MW)</a:t>
                </a:r>
                <a:endParaRPr lang="en-CA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8411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2"/>
          <c:order val="2"/>
          <c:tx>
            <c:strRef>
              <c:f>'Fig3 -Fig4'!$U$92</c:f>
              <c:strCache>
                <c:ptCount val="1"/>
                <c:pt idx="0">
                  <c:v>Demand (MW)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'Fig3 -Fig4'!$R$93:$R$104</c:f>
              <c:strCache>
                <c:ptCount val="12"/>
                <c:pt idx="1">
                  <c:v>August 1 2006</c:v>
                </c:pt>
                <c:pt idx="2">
                  <c:v>July 13 2005</c:v>
                </c:pt>
                <c:pt idx="3">
                  <c:v>27-Jun-05</c:v>
                </c:pt>
                <c:pt idx="4">
                  <c:v>July 31 2006</c:v>
                </c:pt>
                <c:pt idx="5">
                  <c:v>July 17 2006</c:v>
                </c:pt>
                <c:pt idx="6">
                  <c:v>June 28 2005</c:v>
                </c:pt>
                <c:pt idx="7">
                  <c:v>July 18 2005</c:v>
                </c:pt>
                <c:pt idx="8">
                  <c:v>August 2 2006</c:v>
                </c:pt>
                <c:pt idx="9">
                  <c:v>August 9 2005</c:v>
                </c:pt>
                <c:pt idx="10">
                  <c:v>July 12 2005</c:v>
                </c:pt>
                <c:pt idx="11">
                  <c:v>Average hourly</c:v>
                </c:pt>
              </c:strCache>
            </c:strRef>
          </c:cat>
          <c:val>
            <c:numRef>
              <c:f>'Fig3 -Fig4'!$U$93:$U$104</c:f>
              <c:numCache>
                <c:formatCode>General</c:formatCode>
                <c:ptCount val="12"/>
                <c:pt idx="1">
                  <c:v>27005</c:v>
                </c:pt>
                <c:pt idx="2">
                  <c:v>26160</c:v>
                </c:pt>
                <c:pt idx="3">
                  <c:v>26157</c:v>
                </c:pt>
                <c:pt idx="4">
                  <c:v>26092</c:v>
                </c:pt>
                <c:pt idx="5">
                  <c:v>25898</c:v>
                </c:pt>
                <c:pt idx="6">
                  <c:v>25861</c:v>
                </c:pt>
                <c:pt idx="7">
                  <c:v>25857</c:v>
                </c:pt>
                <c:pt idx="8">
                  <c:v>25816</c:v>
                </c:pt>
                <c:pt idx="9">
                  <c:v>25816</c:v>
                </c:pt>
                <c:pt idx="10">
                  <c:v>25808</c:v>
                </c:pt>
                <c:pt idx="11">
                  <c:v>15024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A4-49A0-84A8-DDAAA3666B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54695608"/>
        <c:axId val="554696592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'Fig3 -Fig4'!$S$92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'Fig3 -Fig4'!$R$93:$R$104</c15:sqref>
                        </c15:formulaRef>
                      </c:ext>
                    </c:extLst>
                    <c:strCache>
                      <c:ptCount val="12"/>
                      <c:pt idx="1">
                        <c:v>August 1 2006</c:v>
                      </c:pt>
                      <c:pt idx="2">
                        <c:v>July 13 2005</c:v>
                      </c:pt>
                      <c:pt idx="3">
                        <c:v>27-Jun-05</c:v>
                      </c:pt>
                      <c:pt idx="4">
                        <c:v>July 31 2006</c:v>
                      </c:pt>
                      <c:pt idx="5">
                        <c:v>July 17 2006</c:v>
                      </c:pt>
                      <c:pt idx="6">
                        <c:v>June 28 2005</c:v>
                      </c:pt>
                      <c:pt idx="7">
                        <c:v>July 18 2005</c:v>
                      </c:pt>
                      <c:pt idx="8">
                        <c:v>August 2 2006</c:v>
                      </c:pt>
                      <c:pt idx="9">
                        <c:v>August 9 2005</c:v>
                      </c:pt>
                      <c:pt idx="10">
                        <c:v>July 12 2005</c:v>
                      </c:pt>
                      <c:pt idx="11">
                        <c:v>Average hourly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'Fig3 -Fig4'!$S$93:$S$104</c15:sqref>
                        </c15:formulaRef>
                      </c:ext>
                    </c:extLst>
                    <c:numCache>
                      <c:formatCode>General</c:formatCode>
                      <c:ptCount val="12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A8A4-49A0-84A8-DDAAA3666B70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'Fig3 -Fig4'!$T$92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'Fig3 -Fig4'!$R$93:$R$104</c15:sqref>
                        </c15:formulaRef>
                      </c:ext>
                    </c:extLst>
                    <c:strCache>
                      <c:ptCount val="12"/>
                      <c:pt idx="1">
                        <c:v>August 1 2006</c:v>
                      </c:pt>
                      <c:pt idx="2">
                        <c:v>July 13 2005</c:v>
                      </c:pt>
                      <c:pt idx="3">
                        <c:v>27-Jun-05</c:v>
                      </c:pt>
                      <c:pt idx="4">
                        <c:v>July 31 2006</c:v>
                      </c:pt>
                      <c:pt idx="5">
                        <c:v>July 17 2006</c:v>
                      </c:pt>
                      <c:pt idx="6">
                        <c:v>June 28 2005</c:v>
                      </c:pt>
                      <c:pt idx="7">
                        <c:v>July 18 2005</c:v>
                      </c:pt>
                      <c:pt idx="8">
                        <c:v>August 2 2006</c:v>
                      </c:pt>
                      <c:pt idx="9">
                        <c:v>August 9 2005</c:v>
                      </c:pt>
                      <c:pt idx="10">
                        <c:v>July 12 2005</c:v>
                      </c:pt>
                      <c:pt idx="11">
                        <c:v>Average hourly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'Fig3 -Fig4'!$T$93:$T$104</c15:sqref>
                        </c15:formulaRef>
                      </c:ext>
                    </c:extLst>
                    <c:numCache>
                      <c:formatCode>General</c:formatCode>
                      <c:ptCount val="12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A8A4-49A0-84A8-DDAAA3666B70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'Fig3 -Fig4'!$V$92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2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'Fig3 -Fig4'!$R$93:$R$104</c15:sqref>
                        </c15:formulaRef>
                      </c:ext>
                    </c:extLst>
                    <c:strCache>
                      <c:ptCount val="12"/>
                      <c:pt idx="1">
                        <c:v>August 1 2006</c:v>
                      </c:pt>
                      <c:pt idx="2">
                        <c:v>July 13 2005</c:v>
                      </c:pt>
                      <c:pt idx="3">
                        <c:v>27-Jun-05</c:v>
                      </c:pt>
                      <c:pt idx="4">
                        <c:v>July 31 2006</c:v>
                      </c:pt>
                      <c:pt idx="5">
                        <c:v>July 17 2006</c:v>
                      </c:pt>
                      <c:pt idx="6">
                        <c:v>June 28 2005</c:v>
                      </c:pt>
                      <c:pt idx="7">
                        <c:v>July 18 2005</c:v>
                      </c:pt>
                      <c:pt idx="8">
                        <c:v>August 2 2006</c:v>
                      </c:pt>
                      <c:pt idx="9">
                        <c:v>August 9 2005</c:v>
                      </c:pt>
                      <c:pt idx="10">
                        <c:v>July 12 2005</c:v>
                      </c:pt>
                      <c:pt idx="11">
                        <c:v>Average hourly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'Fig3 -Fig4'!$V$93:$V$104</c15:sqref>
                        </c15:formulaRef>
                      </c:ext>
                    </c:extLst>
                    <c:numCache>
                      <c:formatCode>General</c:formatCode>
                      <c:ptCount val="12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A8A4-49A0-84A8-DDAAA3666B70}"/>
                  </c:ext>
                </c:extLst>
              </c15:ser>
            </c15:filteredBarSeries>
          </c:ext>
        </c:extLst>
      </c:barChart>
      <c:catAx>
        <c:axId val="5546956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Date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4696592"/>
        <c:crosses val="autoZero"/>
        <c:auto val="1"/>
        <c:lblAlgn val="ctr"/>
        <c:lblOffset val="100"/>
        <c:noMultiLvlLbl val="0"/>
      </c:catAx>
      <c:valAx>
        <c:axId val="554696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46956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0"/>
          <c:order val="0"/>
          <c:tx>
            <c:strRef>
              <c:f>'Fig3 -Fig4'!$Y$192</c:f>
              <c:strCache>
                <c:ptCount val="1"/>
                <c:pt idx="0">
                  <c:v>Nuclear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strRef>
              <c:f>'Fig3 -Fig4'!$X$193:$X$204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'Fig3 -Fig4'!$Y$193:$Y$204</c:f>
              <c:numCache>
                <c:formatCode>General</c:formatCode>
                <c:ptCount val="12"/>
                <c:pt idx="0">
                  <c:v>8459.11</c:v>
                </c:pt>
                <c:pt idx="1">
                  <c:v>7849.61</c:v>
                </c:pt>
                <c:pt idx="2">
                  <c:v>7918.91</c:v>
                </c:pt>
                <c:pt idx="3">
                  <c:v>6911.26</c:v>
                </c:pt>
                <c:pt idx="4">
                  <c:v>6092.72</c:v>
                </c:pt>
                <c:pt idx="5">
                  <c:v>7322.47</c:v>
                </c:pt>
                <c:pt idx="6">
                  <c:v>8244.42</c:v>
                </c:pt>
                <c:pt idx="7">
                  <c:v>8082.7</c:v>
                </c:pt>
                <c:pt idx="8">
                  <c:v>7695.77</c:v>
                </c:pt>
                <c:pt idx="9">
                  <c:v>7719.73</c:v>
                </c:pt>
                <c:pt idx="10">
                  <c:v>7525.33</c:v>
                </c:pt>
                <c:pt idx="11">
                  <c:v>7879.69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8C-4E23-B2B1-A341D475EBF1}"/>
            </c:ext>
          </c:extLst>
        </c:ser>
        <c:ser>
          <c:idx val="1"/>
          <c:order val="1"/>
          <c:tx>
            <c:strRef>
              <c:f>'Fig3 -Fig4'!$Z$192</c:f>
              <c:strCache>
                <c:ptCount val="1"/>
                <c:pt idx="0">
                  <c:v>Gas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strRef>
              <c:f>'Fig3 -Fig4'!$X$193:$X$204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'Fig3 -Fig4'!$Z$193:$Z$204</c:f>
              <c:numCache>
                <c:formatCode>General</c:formatCode>
                <c:ptCount val="12"/>
                <c:pt idx="0">
                  <c:v>1079.04</c:v>
                </c:pt>
                <c:pt idx="1">
                  <c:v>866.18</c:v>
                </c:pt>
                <c:pt idx="2">
                  <c:v>751</c:v>
                </c:pt>
                <c:pt idx="3">
                  <c:v>666.85</c:v>
                </c:pt>
                <c:pt idx="4">
                  <c:v>1018.74</c:v>
                </c:pt>
                <c:pt idx="5">
                  <c:v>1020.51</c:v>
                </c:pt>
                <c:pt idx="6">
                  <c:v>1577.12</c:v>
                </c:pt>
                <c:pt idx="7">
                  <c:v>2121.96</c:v>
                </c:pt>
                <c:pt idx="8">
                  <c:v>1091.33</c:v>
                </c:pt>
                <c:pt idx="9">
                  <c:v>744.37</c:v>
                </c:pt>
                <c:pt idx="10">
                  <c:v>904.63</c:v>
                </c:pt>
                <c:pt idx="11">
                  <c:v>918.38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D8C-4E23-B2B1-A341D475EBF1}"/>
            </c:ext>
          </c:extLst>
        </c:ser>
        <c:ser>
          <c:idx val="2"/>
          <c:order val="2"/>
          <c:tx>
            <c:strRef>
              <c:f>'Fig3 -Fig4'!$AA$192</c:f>
              <c:strCache>
                <c:ptCount val="1"/>
                <c:pt idx="0">
                  <c:v>Hydro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strRef>
              <c:f>'Fig3 -Fig4'!$X$193:$X$204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'Fig3 -Fig4'!$AA$193:$AA$204</c:f>
              <c:numCache>
                <c:formatCode>General</c:formatCode>
                <c:ptCount val="12"/>
                <c:pt idx="0">
                  <c:v>3412.83</c:v>
                </c:pt>
                <c:pt idx="1">
                  <c:v>3226.38</c:v>
                </c:pt>
                <c:pt idx="2">
                  <c:v>3250.77</c:v>
                </c:pt>
                <c:pt idx="3">
                  <c:v>3197.3</c:v>
                </c:pt>
                <c:pt idx="4">
                  <c:v>3388.71</c:v>
                </c:pt>
                <c:pt idx="5">
                  <c:v>3085.51</c:v>
                </c:pt>
                <c:pt idx="6">
                  <c:v>2801.12</c:v>
                </c:pt>
                <c:pt idx="7">
                  <c:v>2708.5</c:v>
                </c:pt>
                <c:pt idx="8">
                  <c:v>2582.91</c:v>
                </c:pt>
                <c:pt idx="9">
                  <c:v>2607.5700000000002</c:v>
                </c:pt>
                <c:pt idx="10">
                  <c:v>2566.48</c:v>
                </c:pt>
                <c:pt idx="11">
                  <c:v>2891.9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D8C-4E23-B2B1-A341D475EBF1}"/>
            </c:ext>
          </c:extLst>
        </c:ser>
        <c:ser>
          <c:idx val="3"/>
          <c:order val="3"/>
          <c:tx>
            <c:strRef>
              <c:f>'Fig3 -Fig4'!$AB$192</c:f>
              <c:strCache>
                <c:ptCount val="1"/>
                <c:pt idx="0">
                  <c:v>Wind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strRef>
              <c:f>'Fig3 -Fig4'!$X$193:$X$204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'Fig3 -Fig4'!$AB$193:$AB$204</c:f>
              <c:numCache>
                <c:formatCode>General</c:formatCode>
                <c:ptCount val="12"/>
                <c:pt idx="0">
                  <c:v>1197.5899999999999</c:v>
                </c:pt>
                <c:pt idx="1">
                  <c:v>934.19</c:v>
                </c:pt>
                <c:pt idx="2">
                  <c:v>655.62</c:v>
                </c:pt>
                <c:pt idx="3">
                  <c:v>605.67999999999995</c:v>
                </c:pt>
                <c:pt idx="4">
                  <c:v>603.74</c:v>
                </c:pt>
                <c:pt idx="5">
                  <c:v>584.95000000000005</c:v>
                </c:pt>
                <c:pt idx="6">
                  <c:v>524.08000000000004</c:v>
                </c:pt>
                <c:pt idx="7">
                  <c:v>504.42</c:v>
                </c:pt>
                <c:pt idx="8">
                  <c:v>568.41999999999996</c:v>
                </c:pt>
                <c:pt idx="9">
                  <c:v>750.77</c:v>
                </c:pt>
                <c:pt idx="10">
                  <c:v>955.57</c:v>
                </c:pt>
                <c:pt idx="11">
                  <c:v>1450.4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D8C-4E23-B2B1-A341D475EBF1}"/>
            </c:ext>
          </c:extLst>
        </c:ser>
        <c:ser>
          <c:idx val="4"/>
          <c:order val="4"/>
          <c:tx>
            <c:strRef>
              <c:f>'Fig3 -Fig4'!$AC$192</c:f>
              <c:strCache>
                <c:ptCount val="1"/>
                <c:pt idx="0">
                  <c:v>Solar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cat>
            <c:strRef>
              <c:f>'Fig3 -Fig4'!$X$193:$X$204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'Fig3 -Fig4'!$AC$193:$AC$204</c:f>
              <c:numCache>
                <c:formatCode>General</c:formatCode>
                <c:ptCount val="12"/>
                <c:pt idx="0">
                  <c:v>14.38</c:v>
                </c:pt>
                <c:pt idx="1">
                  <c:v>19.12</c:v>
                </c:pt>
                <c:pt idx="2">
                  <c:v>36.36</c:v>
                </c:pt>
                <c:pt idx="3">
                  <c:v>46.76</c:v>
                </c:pt>
                <c:pt idx="4">
                  <c:v>57.94</c:v>
                </c:pt>
                <c:pt idx="5">
                  <c:v>59.04</c:v>
                </c:pt>
                <c:pt idx="6">
                  <c:v>56.01</c:v>
                </c:pt>
                <c:pt idx="7">
                  <c:v>54.71</c:v>
                </c:pt>
                <c:pt idx="8">
                  <c:v>47.02</c:v>
                </c:pt>
                <c:pt idx="9">
                  <c:v>33.82</c:v>
                </c:pt>
                <c:pt idx="10">
                  <c:v>28.75</c:v>
                </c:pt>
                <c:pt idx="11">
                  <c:v>12.49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D8C-4E23-B2B1-A341D475EBF1}"/>
            </c:ext>
          </c:extLst>
        </c:ser>
        <c:ser>
          <c:idx val="5"/>
          <c:order val="5"/>
          <c:tx>
            <c:strRef>
              <c:f>'Fig3 -Fig4'!$AD$192</c:f>
              <c:strCache>
                <c:ptCount val="1"/>
                <c:pt idx="0">
                  <c:v>Biofuel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cat>
            <c:strRef>
              <c:f>'Fig3 -Fig4'!$X$193:$X$204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'Fig3 -Fig4'!$AD$193:$AD$204</c:f>
              <c:numCache>
                <c:formatCode>General</c:formatCode>
                <c:ptCount val="12"/>
                <c:pt idx="0">
                  <c:v>37.450000000000003</c:v>
                </c:pt>
                <c:pt idx="1">
                  <c:v>38.99</c:v>
                </c:pt>
                <c:pt idx="2">
                  <c:v>48.49</c:v>
                </c:pt>
                <c:pt idx="3">
                  <c:v>34.76</c:v>
                </c:pt>
                <c:pt idx="4">
                  <c:v>45.24</c:v>
                </c:pt>
                <c:pt idx="5">
                  <c:v>28.11</c:v>
                </c:pt>
                <c:pt idx="6">
                  <c:v>44.37</c:v>
                </c:pt>
                <c:pt idx="7">
                  <c:v>61</c:v>
                </c:pt>
                <c:pt idx="8">
                  <c:v>38.74</c:v>
                </c:pt>
                <c:pt idx="9">
                  <c:v>49.62</c:v>
                </c:pt>
                <c:pt idx="10">
                  <c:v>34.74</c:v>
                </c:pt>
                <c:pt idx="11">
                  <c:v>29.92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D8C-4E23-B2B1-A341D475EB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00500528"/>
        <c:axId val="800503152"/>
      </c:areaChart>
      <c:catAx>
        <c:axId val="80050052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2016</a:t>
                </a:r>
                <a:r>
                  <a:rPr lang="en-CA" baseline="0"/>
                  <a:t> - M</a:t>
                </a:r>
                <a:r>
                  <a:rPr lang="en-CA"/>
                  <a:t>onth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00503152"/>
        <c:crosses val="autoZero"/>
        <c:auto val="1"/>
        <c:lblAlgn val="ctr"/>
        <c:lblOffset val="100"/>
        <c:noMultiLvlLbl val="0"/>
      </c:catAx>
      <c:valAx>
        <c:axId val="800503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005005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'Fig3 -Fig4'!$F$226</c:f>
              <c:strCache>
                <c:ptCount val="1"/>
                <c:pt idx="0">
                  <c:v>Solar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'Fig3 -Fig4'!$G$225:$AD$225</c:f>
              <c:numCache>
                <c:formatCode>General</c:formatCode>
                <c:ptCount val="2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</c:numCache>
            </c:numRef>
          </c:cat>
          <c:val>
            <c:numRef>
              <c:f>'Fig3 -Fig4'!$G$226:$AD$226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8.1999999999999993</c:v>
                </c:pt>
                <c:pt idx="8">
                  <c:v>67.900000000000006</c:v>
                </c:pt>
                <c:pt idx="9">
                  <c:v>123.1</c:v>
                </c:pt>
                <c:pt idx="10">
                  <c:v>161.69999999999999</c:v>
                </c:pt>
                <c:pt idx="11">
                  <c:v>184</c:v>
                </c:pt>
                <c:pt idx="12">
                  <c:v>163.19999999999999</c:v>
                </c:pt>
                <c:pt idx="13">
                  <c:v>142.1</c:v>
                </c:pt>
                <c:pt idx="14">
                  <c:v>98.7</c:v>
                </c:pt>
                <c:pt idx="15">
                  <c:v>51</c:v>
                </c:pt>
                <c:pt idx="16">
                  <c:v>6.7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65-4683-8166-B09337543603}"/>
            </c:ext>
          </c:extLst>
        </c:ser>
        <c:ser>
          <c:idx val="1"/>
          <c:order val="1"/>
          <c:tx>
            <c:strRef>
              <c:f>'Fig3 -Fig4'!$F$227</c:f>
              <c:strCache>
                <c:ptCount val="1"/>
                <c:pt idx="0">
                  <c:v>Wind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'Fig3 -Fig4'!$G$225:$AD$225</c:f>
              <c:numCache>
                <c:formatCode>General</c:formatCode>
                <c:ptCount val="2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</c:numCache>
            </c:numRef>
          </c:cat>
          <c:val>
            <c:numRef>
              <c:f>'Fig3 -Fig4'!$G$227:$AD$227</c:f>
              <c:numCache>
                <c:formatCode>General</c:formatCode>
                <c:ptCount val="24"/>
                <c:pt idx="0">
                  <c:v>1845.5</c:v>
                </c:pt>
                <c:pt idx="1">
                  <c:v>1867.5</c:v>
                </c:pt>
                <c:pt idx="2">
                  <c:v>1904.3</c:v>
                </c:pt>
                <c:pt idx="3">
                  <c:v>2017.1</c:v>
                </c:pt>
                <c:pt idx="4">
                  <c:v>2071.1999999999998</c:v>
                </c:pt>
                <c:pt idx="5">
                  <c:v>2167.8000000000002</c:v>
                </c:pt>
                <c:pt idx="6">
                  <c:v>2213.6999999999998</c:v>
                </c:pt>
                <c:pt idx="7">
                  <c:v>2307.6</c:v>
                </c:pt>
                <c:pt idx="8">
                  <c:v>2395.1</c:v>
                </c:pt>
                <c:pt idx="9">
                  <c:v>2503</c:v>
                </c:pt>
                <c:pt idx="10">
                  <c:v>2486.1999999999998</c:v>
                </c:pt>
                <c:pt idx="11">
                  <c:v>2567.1999999999998</c:v>
                </c:pt>
                <c:pt idx="12">
                  <c:v>2540.9</c:v>
                </c:pt>
                <c:pt idx="13">
                  <c:v>2614.6999999999998</c:v>
                </c:pt>
                <c:pt idx="14">
                  <c:v>2759.4</c:v>
                </c:pt>
                <c:pt idx="15">
                  <c:v>2866.4</c:v>
                </c:pt>
                <c:pt idx="16">
                  <c:v>3095.3</c:v>
                </c:pt>
                <c:pt idx="17">
                  <c:v>3282.4</c:v>
                </c:pt>
                <c:pt idx="18">
                  <c:v>3492</c:v>
                </c:pt>
                <c:pt idx="19">
                  <c:v>3481.7</c:v>
                </c:pt>
                <c:pt idx="20">
                  <c:v>3521.7</c:v>
                </c:pt>
                <c:pt idx="21">
                  <c:v>3636.4</c:v>
                </c:pt>
                <c:pt idx="22">
                  <c:v>3575.7</c:v>
                </c:pt>
                <c:pt idx="23">
                  <c:v>3570.7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165-4683-8166-B093375436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62326808"/>
        <c:axId val="562319920"/>
      </c:barChart>
      <c:catAx>
        <c:axId val="5623268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Hour</a:t>
                </a:r>
                <a:r>
                  <a:rPr lang="en-CA" baseline="0"/>
                  <a:t> of the day</a:t>
                </a:r>
                <a:endParaRPr lang="en-CA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2319920"/>
        <c:crosses val="autoZero"/>
        <c:auto val="1"/>
        <c:lblAlgn val="ctr"/>
        <c:lblOffset val="100"/>
        <c:noMultiLvlLbl val="0"/>
      </c:catAx>
      <c:valAx>
        <c:axId val="5623199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2326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'Fig3 -Fig4'!$G$253:$G$254</c:f>
              <c:strCache>
                <c:ptCount val="2"/>
                <c:pt idx="0">
                  <c:v>Total Wind Production</c:v>
                </c:pt>
                <c:pt idx="1">
                  <c:v>MWh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'Fig3 -Fig4'!$F$255:$F$620</c:f>
              <c:numCache>
                <c:formatCode>[$-1009]d/mmm/yy;@</c:formatCode>
                <c:ptCount val="366"/>
                <c:pt idx="0">
                  <c:v>42370</c:v>
                </c:pt>
                <c:pt idx="1">
                  <c:v>42371</c:v>
                </c:pt>
                <c:pt idx="2">
                  <c:v>42372</c:v>
                </c:pt>
                <c:pt idx="3">
                  <c:v>42373</c:v>
                </c:pt>
                <c:pt idx="4">
                  <c:v>42374</c:v>
                </c:pt>
                <c:pt idx="5">
                  <c:v>42375</c:v>
                </c:pt>
                <c:pt idx="6">
                  <c:v>42376</c:v>
                </c:pt>
                <c:pt idx="7">
                  <c:v>42377</c:v>
                </c:pt>
                <c:pt idx="8">
                  <c:v>42378</c:v>
                </c:pt>
                <c:pt idx="9">
                  <c:v>42379</c:v>
                </c:pt>
                <c:pt idx="10">
                  <c:v>42380</c:v>
                </c:pt>
                <c:pt idx="11">
                  <c:v>42381</c:v>
                </c:pt>
                <c:pt idx="12">
                  <c:v>42382</c:v>
                </c:pt>
                <c:pt idx="13">
                  <c:v>42383</c:v>
                </c:pt>
                <c:pt idx="14">
                  <c:v>42384</c:v>
                </c:pt>
                <c:pt idx="15">
                  <c:v>42385</c:v>
                </c:pt>
                <c:pt idx="16">
                  <c:v>42386</c:v>
                </c:pt>
                <c:pt idx="17">
                  <c:v>42387</c:v>
                </c:pt>
                <c:pt idx="18">
                  <c:v>42388</c:v>
                </c:pt>
                <c:pt idx="19">
                  <c:v>42389</c:v>
                </c:pt>
                <c:pt idx="20">
                  <c:v>42390</c:v>
                </c:pt>
                <c:pt idx="21">
                  <c:v>42391</c:v>
                </c:pt>
                <c:pt idx="22">
                  <c:v>42392</c:v>
                </c:pt>
                <c:pt idx="23">
                  <c:v>42393</c:v>
                </c:pt>
                <c:pt idx="24">
                  <c:v>42394</c:v>
                </c:pt>
                <c:pt idx="25">
                  <c:v>42395</c:v>
                </c:pt>
                <c:pt idx="26">
                  <c:v>42396</c:v>
                </c:pt>
                <c:pt idx="27">
                  <c:v>42397</c:v>
                </c:pt>
                <c:pt idx="28">
                  <c:v>42398</c:v>
                </c:pt>
                <c:pt idx="29">
                  <c:v>42399</c:v>
                </c:pt>
                <c:pt idx="30">
                  <c:v>42400</c:v>
                </c:pt>
                <c:pt idx="31">
                  <c:v>42401</c:v>
                </c:pt>
                <c:pt idx="32">
                  <c:v>42402</c:v>
                </c:pt>
                <c:pt idx="33">
                  <c:v>42403</c:v>
                </c:pt>
                <c:pt idx="34">
                  <c:v>42404</c:v>
                </c:pt>
                <c:pt idx="35">
                  <c:v>42405</c:v>
                </c:pt>
                <c:pt idx="36">
                  <c:v>42406</c:v>
                </c:pt>
                <c:pt idx="37">
                  <c:v>42407</c:v>
                </c:pt>
                <c:pt idx="38">
                  <c:v>42408</c:v>
                </c:pt>
                <c:pt idx="39">
                  <c:v>42409</c:v>
                </c:pt>
                <c:pt idx="40">
                  <c:v>42410</c:v>
                </c:pt>
                <c:pt idx="41">
                  <c:v>42411</c:v>
                </c:pt>
                <c:pt idx="42">
                  <c:v>42412</c:v>
                </c:pt>
                <c:pt idx="43">
                  <c:v>42413</c:v>
                </c:pt>
                <c:pt idx="44">
                  <c:v>42414</c:v>
                </c:pt>
                <c:pt idx="45">
                  <c:v>42415</c:v>
                </c:pt>
                <c:pt idx="46">
                  <c:v>42416</c:v>
                </c:pt>
                <c:pt idx="47">
                  <c:v>42417</c:v>
                </c:pt>
                <c:pt idx="48">
                  <c:v>42418</c:v>
                </c:pt>
                <c:pt idx="49">
                  <c:v>42419</c:v>
                </c:pt>
                <c:pt idx="50">
                  <c:v>42420</c:v>
                </c:pt>
                <c:pt idx="51">
                  <c:v>42421</c:v>
                </c:pt>
                <c:pt idx="52">
                  <c:v>42422</c:v>
                </c:pt>
                <c:pt idx="53">
                  <c:v>42423</c:v>
                </c:pt>
                <c:pt idx="54">
                  <c:v>42424</c:v>
                </c:pt>
                <c:pt idx="55">
                  <c:v>42425</c:v>
                </c:pt>
                <c:pt idx="56">
                  <c:v>42426</c:v>
                </c:pt>
                <c:pt idx="57">
                  <c:v>42427</c:v>
                </c:pt>
                <c:pt idx="58">
                  <c:v>42428</c:v>
                </c:pt>
                <c:pt idx="59">
                  <c:v>42429</c:v>
                </c:pt>
                <c:pt idx="60">
                  <c:v>42430</c:v>
                </c:pt>
                <c:pt idx="61">
                  <c:v>42431</c:v>
                </c:pt>
                <c:pt idx="62">
                  <c:v>42432</c:v>
                </c:pt>
                <c:pt idx="63">
                  <c:v>42433</c:v>
                </c:pt>
                <c:pt idx="64">
                  <c:v>42434</c:v>
                </c:pt>
                <c:pt idx="65">
                  <c:v>42435</c:v>
                </c:pt>
                <c:pt idx="66">
                  <c:v>42436</c:v>
                </c:pt>
                <c:pt idx="67">
                  <c:v>42437</c:v>
                </c:pt>
                <c:pt idx="68">
                  <c:v>42438</c:v>
                </c:pt>
                <c:pt idx="69">
                  <c:v>42439</c:v>
                </c:pt>
                <c:pt idx="70">
                  <c:v>42440</c:v>
                </c:pt>
                <c:pt idx="71">
                  <c:v>42441</c:v>
                </c:pt>
                <c:pt idx="72">
                  <c:v>42442</c:v>
                </c:pt>
                <c:pt idx="73">
                  <c:v>42443</c:v>
                </c:pt>
                <c:pt idx="74">
                  <c:v>42444</c:v>
                </c:pt>
                <c:pt idx="75">
                  <c:v>42445</c:v>
                </c:pt>
                <c:pt idx="76">
                  <c:v>42446</c:v>
                </c:pt>
                <c:pt idx="77">
                  <c:v>42447</c:v>
                </c:pt>
                <c:pt idx="78">
                  <c:v>42448</c:v>
                </c:pt>
                <c:pt idx="79">
                  <c:v>42449</c:v>
                </c:pt>
                <c:pt idx="80">
                  <c:v>42450</c:v>
                </c:pt>
                <c:pt idx="81">
                  <c:v>42451</c:v>
                </c:pt>
                <c:pt idx="82">
                  <c:v>42452</c:v>
                </c:pt>
                <c:pt idx="83">
                  <c:v>42453</c:v>
                </c:pt>
                <c:pt idx="84">
                  <c:v>42454</c:v>
                </c:pt>
                <c:pt idx="85">
                  <c:v>42455</c:v>
                </c:pt>
                <c:pt idx="86">
                  <c:v>42456</c:v>
                </c:pt>
                <c:pt idx="87">
                  <c:v>42457</c:v>
                </c:pt>
                <c:pt idx="88">
                  <c:v>42458</c:v>
                </c:pt>
                <c:pt idx="89">
                  <c:v>42459</c:v>
                </c:pt>
                <c:pt idx="90">
                  <c:v>42460</c:v>
                </c:pt>
                <c:pt idx="91">
                  <c:v>42461</c:v>
                </c:pt>
                <c:pt idx="92">
                  <c:v>42462</c:v>
                </c:pt>
                <c:pt idx="93">
                  <c:v>42463</c:v>
                </c:pt>
                <c:pt idx="94">
                  <c:v>42464</c:v>
                </c:pt>
                <c:pt idx="95">
                  <c:v>42465</c:v>
                </c:pt>
                <c:pt idx="96">
                  <c:v>42466</c:v>
                </c:pt>
                <c:pt idx="97">
                  <c:v>42467</c:v>
                </c:pt>
                <c:pt idx="98">
                  <c:v>42468</c:v>
                </c:pt>
                <c:pt idx="99">
                  <c:v>42469</c:v>
                </c:pt>
                <c:pt idx="100">
                  <c:v>42470</c:v>
                </c:pt>
                <c:pt idx="101">
                  <c:v>42471</c:v>
                </c:pt>
                <c:pt idx="102">
                  <c:v>42472</c:v>
                </c:pt>
                <c:pt idx="103">
                  <c:v>42473</c:v>
                </c:pt>
                <c:pt idx="104">
                  <c:v>42474</c:v>
                </c:pt>
                <c:pt idx="105">
                  <c:v>42475</c:v>
                </c:pt>
                <c:pt idx="106">
                  <c:v>42476</c:v>
                </c:pt>
                <c:pt idx="107">
                  <c:v>42477</c:v>
                </c:pt>
                <c:pt idx="108">
                  <c:v>42478</c:v>
                </c:pt>
                <c:pt idx="109">
                  <c:v>42479</c:v>
                </c:pt>
                <c:pt idx="110">
                  <c:v>42480</c:v>
                </c:pt>
                <c:pt idx="111">
                  <c:v>42481</c:v>
                </c:pt>
                <c:pt idx="112">
                  <c:v>42482</c:v>
                </c:pt>
                <c:pt idx="113">
                  <c:v>42483</c:v>
                </c:pt>
                <c:pt idx="114">
                  <c:v>42484</c:v>
                </c:pt>
                <c:pt idx="115">
                  <c:v>42485</c:v>
                </c:pt>
                <c:pt idx="116">
                  <c:v>42486</c:v>
                </c:pt>
                <c:pt idx="117">
                  <c:v>42487</c:v>
                </c:pt>
                <c:pt idx="118">
                  <c:v>42488</c:v>
                </c:pt>
                <c:pt idx="119">
                  <c:v>42489</c:v>
                </c:pt>
                <c:pt idx="120">
                  <c:v>42490</c:v>
                </c:pt>
                <c:pt idx="121">
                  <c:v>42491</c:v>
                </c:pt>
                <c:pt idx="122">
                  <c:v>42492</c:v>
                </c:pt>
                <c:pt idx="123">
                  <c:v>42493</c:v>
                </c:pt>
                <c:pt idx="124">
                  <c:v>42494</c:v>
                </c:pt>
                <c:pt idx="125">
                  <c:v>42495</c:v>
                </c:pt>
                <c:pt idx="126">
                  <c:v>42496</c:v>
                </c:pt>
                <c:pt idx="127">
                  <c:v>42497</c:v>
                </c:pt>
                <c:pt idx="128">
                  <c:v>42498</c:v>
                </c:pt>
                <c:pt idx="129">
                  <c:v>42499</c:v>
                </c:pt>
                <c:pt idx="130">
                  <c:v>42500</c:v>
                </c:pt>
                <c:pt idx="131">
                  <c:v>42501</c:v>
                </c:pt>
                <c:pt idx="132">
                  <c:v>42502</c:v>
                </c:pt>
                <c:pt idx="133">
                  <c:v>42503</c:v>
                </c:pt>
                <c:pt idx="134">
                  <c:v>42504</c:v>
                </c:pt>
                <c:pt idx="135">
                  <c:v>42505</c:v>
                </c:pt>
                <c:pt idx="136">
                  <c:v>42506</c:v>
                </c:pt>
                <c:pt idx="137">
                  <c:v>42507</c:v>
                </c:pt>
                <c:pt idx="138">
                  <c:v>42508</c:v>
                </c:pt>
                <c:pt idx="139">
                  <c:v>42509</c:v>
                </c:pt>
                <c:pt idx="140">
                  <c:v>42510</c:v>
                </c:pt>
                <c:pt idx="141">
                  <c:v>42511</c:v>
                </c:pt>
                <c:pt idx="142">
                  <c:v>42512</c:v>
                </c:pt>
                <c:pt idx="143">
                  <c:v>42513</c:v>
                </c:pt>
                <c:pt idx="144">
                  <c:v>42514</c:v>
                </c:pt>
                <c:pt idx="145">
                  <c:v>42515</c:v>
                </c:pt>
                <c:pt idx="146">
                  <c:v>42516</c:v>
                </c:pt>
                <c:pt idx="147">
                  <c:v>42517</c:v>
                </c:pt>
                <c:pt idx="148">
                  <c:v>42518</c:v>
                </c:pt>
                <c:pt idx="149">
                  <c:v>42519</c:v>
                </c:pt>
                <c:pt idx="150">
                  <c:v>42520</c:v>
                </c:pt>
                <c:pt idx="151">
                  <c:v>42521</c:v>
                </c:pt>
                <c:pt idx="152">
                  <c:v>42522</c:v>
                </c:pt>
                <c:pt idx="153">
                  <c:v>42523</c:v>
                </c:pt>
                <c:pt idx="154">
                  <c:v>42524</c:v>
                </c:pt>
                <c:pt idx="155">
                  <c:v>42525</c:v>
                </c:pt>
                <c:pt idx="156">
                  <c:v>42526</c:v>
                </c:pt>
                <c:pt idx="157">
                  <c:v>42527</c:v>
                </c:pt>
                <c:pt idx="158">
                  <c:v>42528</c:v>
                </c:pt>
                <c:pt idx="159">
                  <c:v>42529</c:v>
                </c:pt>
                <c:pt idx="160">
                  <c:v>42530</c:v>
                </c:pt>
                <c:pt idx="161">
                  <c:v>42531</c:v>
                </c:pt>
                <c:pt idx="162">
                  <c:v>42532</c:v>
                </c:pt>
                <c:pt idx="163">
                  <c:v>42533</c:v>
                </c:pt>
                <c:pt idx="164">
                  <c:v>42534</c:v>
                </c:pt>
                <c:pt idx="165">
                  <c:v>42535</c:v>
                </c:pt>
                <c:pt idx="166">
                  <c:v>42536</c:v>
                </c:pt>
                <c:pt idx="167">
                  <c:v>42537</c:v>
                </c:pt>
                <c:pt idx="168">
                  <c:v>42538</c:v>
                </c:pt>
                <c:pt idx="169">
                  <c:v>42539</c:v>
                </c:pt>
                <c:pt idx="170">
                  <c:v>42540</c:v>
                </c:pt>
                <c:pt idx="171">
                  <c:v>42541</c:v>
                </c:pt>
                <c:pt idx="172">
                  <c:v>42542</c:v>
                </c:pt>
                <c:pt idx="173">
                  <c:v>42543</c:v>
                </c:pt>
                <c:pt idx="174">
                  <c:v>42544</c:v>
                </c:pt>
                <c:pt idx="175">
                  <c:v>42545</c:v>
                </c:pt>
                <c:pt idx="176">
                  <c:v>42546</c:v>
                </c:pt>
                <c:pt idx="177">
                  <c:v>42547</c:v>
                </c:pt>
                <c:pt idx="178">
                  <c:v>42548</c:v>
                </c:pt>
                <c:pt idx="179">
                  <c:v>42549</c:v>
                </c:pt>
                <c:pt idx="180">
                  <c:v>42550</c:v>
                </c:pt>
                <c:pt idx="181">
                  <c:v>42551</c:v>
                </c:pt>
                <c:pt idx="182">
                  <c:v>42552</c:v>
                </c:pt>
                <c:pt idx="183">
                  <c:v>42553</c:v>
                </c:pt>
                <c:pt idx="184">
                  <c:v>42554</c:v>
                </c:pt>
                <c:pt idx="185">
                  <c:v>42555</c:v>
                </c:pt>
                <c:pt idx="186">
                  <c:v>42556</c:v>
                </c:pt>
                <c:pt idx="187">
                  <c:v>42557</c:v>
                </c:pt>
                <c:pt idx="188">
                  <c:v>42558</c:v>
                </c:pt>
                <c:pt idx="189">
                  <c:v>42559</c:v>
                </c:pt>
                <c:pt idx="190">
                  <c:v>42560</c:v>
                </c:pt>
                <c:pt idx="191">
                  <c:v>42561</c:v>
                </c:pt>
                <c:pt idx="192">
                  <c:v>42562</c:v>
                </c:pt>
                <c:pt idx="193">
                  <c:v>42563</c:v>
                </c:pt>
                <c:pt idx="194">
                  <c:v>42564</c:v>
                </c:pt>
                <c:pt idx="195">
                  <c:v>42565</c:v>
                </c:pt>
                <c:pt idx="196">
                  <c:v>42566</c:v>
                </c:pt>
                <c:pt idx="197">
                  <c:v>42567</c:v>
                </c:pt>
                <c:pt idx="198">
                  <c:v>42568</c:v>
                </c:pt>
                <c:pt idx="199">
                  <c:v>42569</c:v>
                </c:pt>
                <c:pt idx="200">
                  <c:v>42570</c:v>
                </c:pt>
                <c:pt idx="201">
                  <c:v>42571</c:v>
                </c:pt>
                <c:pt idx="202">
                  <c:v>42572</c:v>
                </c:pt>
                <c:pt idx="203">
                  <c:v>42573</c:v>
                </c:pt>
                <c:pt idx="204">
                  <c:v>42574</c:v>
                </c:pt>
                <c:pt idx="205">
                  <c:v>42575</c:v>
                </c:pt>
                <c:pt idx="206">
                  <c:v>42576</c:v>
                </c:pt>
                <c:pt idx="207">
                  <c:v>42577</c:v>
                </c:pt>
                <c:pt idx="208">
                  <c:v>42578</c:v>
                </c:pt>
                <c:pt idx="209">
                  <c:v>42579</c:v>
                </c:pt>
                <c:pt idx="210">
                  <c:v>42580</c:v>
                </c:pt>
                <c:pt idx="211">
                  <c:v>42581</c:v>
                </c:pt>
                <c:pt idx="212">
                  <c:v>42582</c:v>
                </c:pt>
                <c:pt idx="213">
                  <c:v>42583</c:v>
                </c:pt>
                <c:pt idx="214">
                  <c:v>42584</c:v>
                </c:pt>
                <c:pt idx="215">
                  <c:v>42585</c:v>
                </c:pt>
                <c:pt idx="216">
                  <c:v>42586</c:v>
                </c:pt>
                <c:pt idx="217">
                  <c:v>42587</c:v>
                </c:pt>
                <c:pt idx="218">
                  <c:v>42588</c:v>
                </c:pt>
                <c:pt idx="219">
                  <c:v>42589</c:v>
                </c:pt>
                <c:pt idx="220">
                  <c:v>42590</c:v>
                </c:pt>
                <c:pt idx="221">
                  <c:v>42591</c:v>
                </c:pt>
                <c:pt idx="222">
                  <c:v>42592</c:v>
                </c:pt>
                <c:pt idx="223">
                  <c:v>42593</c:v>
                </c:pt>
                <c:pt idx="224">
                  <c:v>42594</c:v>
                </c:pt>
                <c:pt idx="225">
                  <c:v>42595</c:v>
                </c:pt>
                <c:pt idx="226">
                  <c:v>42596</c:v>
                </c:pt>
                <c:pt idx="227">
                  <c:v>42597</c:v>
                </c:pt>
                <c:pt idx="228">
                  <c:v>42598</c:v>
                </c:pt>
                <c:pt idx="229">
                  <c:v>42599</c:v>
                </c:pt>
                <c:pt idx="230">
                  <c:v>42600</c:v>
                </c:pt>
                <c:pt idx="231">
                  <c:v>42601</c:v>
                </c:pt>
                <c:pt idx="232">
                  <c:v>42602</c:v>
                </c:pt>
                <c:pt idx="233">
                  <c:v>42603</c:v>
                </c:pt>
                <c:pt idx="234">
                  <c:v>42604</c:v>
                </c:pt>
                <c:pt idx="235">
                  <c:v>42605</c:v>
                </c:pt>
                <c:pt idx="236">
                  <c:v>42606</c:v>
                </c:pt>
                <c:pt idx="237">
                  <c:v>42607</c:v>
                </c:pt>
                <c:pt idx="238">
                  <c:v>42608</c:v>
                </c:pt>
                <c:pt idx="239">
                  <c:v>42609</c:v>
                </c:pt>
                <c:pt idx="240">
                  <c:v>42610</c:v>
                </c:pt>
                <c:pt idx="241">
                  <c:v>42611</c:v>
                </c:pt>
                <c:pt idx="242">
                  <c:v>42612</c:v>
                </c:pt>
                <c:pt idx="243">
                  <c:v>42613</c:v>
                </c:pt>
                <c:pt idx="244">
                  <c:v>42614</c:v>
                </c:pt>
                <c:pt idx="245">
                  <c:v>42615</c:v>
                </c:pt>
                <c:pt idx="246">
                  <c:v>42616</c:v>
                </c:pt>
                <c:pt idx="247">
                  <c:v>42617</c:v>
                </c:pt>
                <c:pt idx="248">
                  <c:v>42618</c:v>
                </c:pt>
                <c:pt idx="249">
                  <c:v>42619</c:v>
                </c:pt>
                <c:pt idx="250">
                  <c:v>42620</c:v>
                </c:pt>
                <c:pt idx="251">
                  <c:v>42621</c:v>
                </c:pt>
                <c:pt idx="252">
                  <c:v>42622</c:v>
                </c:pt>
                <c:pt idx="253">
                  <c:v>42623</c:v>
                </c:pt>
                <c:pt idx="254">
                  <c:v>42624</c:v>
                </c:pt>
                <c:pt idx="255">
                  <c:v>42625</c:v>
                </c:pt>
                <c:pt idx="256">
                  <c:v>42626</c:v>
                </c:pt>
                <c:pt idx="257">
                  <c:v>42627</c:v>
                </c:pt>
                <c:pt idx="258">
                  <c:v>42628</c:v>
                </c:pt>
                <c:pt idx="259">
                  <c:v>42629</c:v>
                </c:pt>
                <c:pt idx="260">
                  <c:v>42630</c:v>
                </c:pt>
                <c:pt idx="261">
                  <c:v>42631</c:v>
                </c:pt>
                <c:pt idx="262">
                  <c:v>42632</c:v>
                </c:pt>
                <c:pt idx="263">
                  <c:v>42633</c:v>
                </c:pt>
                <c:pt idx="264">
                  <c:v>42634</c:v>
                </c:pt>
                <c:pt idx="265">
                  <c:v>42635</c:v>
                </c:pt>
                <c:pt idx="266">
                  <c:v>42636</c:v>
                </c:pt>
                <c:pt idx="267">
                  <c:v>42637</c:v>
                </c:pt>
                <c:pt idx="268">
                  <c:v>42638</c:v>
                </c:pt>
                <c:pt idx="269">
                  <c:v>42639</c:v>
                </c:pt>
                <c:pt idx="270">
                  <c:v>42640</c:v>
                </c:pt>
                <c:pt idx="271">
                  <c:v>42641</c:v>
                </c:pt>
                <c:pt idx="272">
                  <c:v>42642</c:v>
                </c:pt>
                <c:pt idx="273">
                  <c:v>42643</c:v>
                </c:pt>
                <c:pt idx="274">
                  <c:v>42644</c:v>
                </c:pt>
                <c:pt idx="275">
                  <c:v>42645</c:v>
                </c:pt>
                <c:pt idx="276">
                  <c:v>42646</c:v>
                </c:pt>
                <c:pt idx="277">
                  <c:v>42647</c:v>
                </c:pt>
                <c:pt idx="278">
                  <c:v>42648</c:v>
                </c:pt>
                <c:pt idx="279">
                  <c:v>42649</c:v>
                </c:pt>
                <c:pt idx="280">
                  <c:v>42650</c:v>
                </c:pt>
                <c:pt idx="281">
                  <c:v>42651</c:v>
                </c:pt>
                <c:pt idx="282">
                  <c:v>42652</c:v>
                </c:pt>
                <c:pt idx="283">
                  <c:v>42653</c:v>
                </c:pt>
                <c:pt idx="284">
                  <c:v>42654</c:v>
                </c:pt>
                <c:pt idx="285">
                  <c:v>42655</c:v>
                </c:pt>
                <c:pt idx="286">
                  <c:v>42656</c:v>
                </c:pt>
                <c:pt idx="287">
                  <c:v>42657</c:v>
                </c:pt>
                <c:pt idx="288">
                  <c:v>42658</c:v>
                </c:pt>
                <c:pt idx="289">
                  <c:v>42659</c:v>
                </c:pt>
                <c:pt idx="290">
                  <c:v>42660</c:v>
                </c:pt>
                <c:pt idx="291">
                  <c:v>42661</c:v>
                </c:pt>
                <c:pt idx="292">
                  <c:v>42662</c:v>
                </c:pt>
                <c:pt idx="293">
                  <c:v>42663</c:v>
                </c:pt>
                <c:pt idx="294">
                  <c:v>42664</c:v>
                </c:pt>
                <c:pt idx="295">
                  <c:v>42665</c:v>
                </c:pt>
                <c:pt idx="296">
                  <c:v>42666</c:v>
                </c:pt>
                <c:pt idx="297">
                  <c:v>42667</c:v>
                </c:pt>
                <c:pt idx="298">
                  <c:v>42668</c:v>
                </c:pt>
                <c:pt idx="299">
                  <c:v>42669</c:v>
                </c:pt>
                <c:pt idx="300">
                  <c:v>42670</c:v>
                </c:pt>
                <c:pt idx="301">
                  <c:v>42671</c:v>
                </c:pt>
                <c:pt idx="302">
                  <c:v>42672</c:v>
                </c:pt>
                <c:pt idx="303">
                  <c:v>42673</c:v>
                </c:pt>
                <c:pt idx="304">
                  <c:v>42674</c:v>
                </c:pt>
                <c:pt idx="305">
                  <c:v>42675</c:v>
                </c:pt>
                <c:pt idx="306">
                  <c:v>42676</c:v>
                </c:pt>
                <c:pt idx="307">
                  <c:v>42677</c:v>
                </c:pt>
                <c:pt idx="308">
                  <c:v>42678</c:v>
                </c:pt>
                <c:pt idx="309">
                  <c:v>42679</c:v>
                </c:pt>
                <c:pt idx="310">
                  <c:v>42680</c:v>
                </c:pt>
                <c:pt idx="311">
                  <c:v>42681</c:v>
                </c:pt>
                <c:pt idx="312">
                  <c:v>42682</c:v>
                </c:pt>
                <c:pt idx="313">
                  <c:v>42683</c:v>
                </c:pt>
                <c:pt idx="314">
                  <c:v>42684</c:v>
                </c:pt>
                <c:pt idx="315">
                  <c:v>42685</c:v>
                </c:pt>
                <c:pt idx="316">
                  <c:v>42686</c:v>
                </c:pt>
                <c:pt idx="317">
                  <c:v>42687</c:v>
                </c:pt>
                <c:pt idx="318">
                  <c:v>42688</c:v>
                </c:pt>
                <c:pt idx="319">
                  <c:v>42689</c:v>
                </c:pt>
                <c:pt idx="320">
                  <c:v>42690</c:v>
                </c:pt>
                <c:pt idx="321">
                  <c:v>42691</c:v>
                </c:pt>
                <c:pt idx="322">
                  <c:v>42692</c:v>
                </c:pt>
                <c:pt idx="323">
                  <c:v>42693</c:v>
                </c:pt>
                <c:pt idx="324">
                  <c:v>42694</c:v>
                </c:pt>
                <c:pt idx="325">
                  <c:v>42695</c:v>
                </c:pt>
                <c:pt idx="326">
                  <c:v>42696</c:v>
                </c:pt>
                <c:pt idx="327">
                  <c:v>42697</c:v>
                </c:pt>
                <c:pt idx="328">
                  <c:v>42698</c:v>
                </c:pt>
                <c:pt idx="329">
                  <c:v>42699</c:v>
                </c:pt>
                <c:pt idx="330">
                  <c:v>42700</c:v>
                </c:pt>
                <c:pt idx="331">
                  <c:v>42701</c:v>
                </c:pt>
                <c:pt idx="332">
                  <c:v>42702</c:v>
                </c:pt>
                <c:pt idx="333">
                  <c:v>42703</c:v>
                </c:pt>
                <c:pt idx="334">
                  <c:v>42704</c:v>
                </c:pt>
                <c:pt idx="335">
                  <c:v>42705</c:v>
                </c:pt>
                <c:pt idx="336">
                  <c:v>42706</c:v>
                </c:pt>
                <c:pt idx="337">
                  <c:v>42707</c:v>
                </c:pt>
                <c:pt idx="338">
                  <c:v>42708</c:v>
                </c:pt>
                <c:pt idx="339">
                  <c:v>42709</c:v>
                </c:pt>
                <c:pt idx="340">
                  <c:v>42710</c:v>
                </c:pt>
                <c:pt idx="341">
                  <c:v>42711</c:v>
                </c:pt>
                <c:pt idx="342">
                  <c:v>42712</c:v>
                </c:pt>
                <c:pt idx="343">
                  <c:v>42713</c:v>
                </c:pt>
                <c:pt idx="344">
                  <c:v>42714</c:v>
                </c:pt>
                <c:pt idx="345">
                  <c:v>42715</c:v>
                </c:pt>
                <c:pt idx="346">
                  <c:v>42716</c:v>
                </c:pt>
                <c:pt idx="347">
                  <c:v>42717</c:v>
                </c:pt>
                <c:pt idx="348">
                  <c:v>42718</c:v>
                </c:pt>
                <c:pt idx="349">
                  <c:v>42719</c:v>
                </c:pt>
                <c:pt idx="350">
                  <c:v>42720</c:v>
                </c:pt>
                <c:pt idx="351">
                  <c:v>42721</c:v>
                </c:pt>
                <c:pt idx="352">
                  <c:v>42722</c:v>
                </c:pt>
                <c:pt idx="353">
                  <c:v>42723</c:v>
                </c:pt>
                <c:pt idx="354">
                  <c:v>42724</c:v>
                </c:pt>
                <c:pt idx="355">
                  <c:v>42725</c:v>
                </c:pt>
                <c:pt idx="356">
                  <c:v>42726</c:v>
                </c:pt>
                <c:pt idx="357">
                  <c:v>42727</c:v>
                </c:pt>
                <c:pt idx="358">
                  <c:v>42728</c:v>
                </c:pt>
                <c:pt idx="359">
                  <c:v>42729</c:v>
                </c:pt>
                <c:pt idx="360">
                  <c:v>42730</c:v>
                </c:pt>
                <c:pt idx="361">
                  <c:v>42731</c:v>
                </c:pt>
                <c:pt idx="362">
                  <c:v>42732</c:v>
                </c:pt>
                <c:pt idx="363">
                  <c:v>42733</c:v>
                </c:pt>
                <c:pt idx="364">
                  <c:v>42734</c:v>
                </c:pt>
                <c:pt idx="365">
                  <c:v>42735</c:v>
                </c:pt>
              </c:numCache>
            </c:numRef>
          </c:xVal>
          <c:yVal>
            <c:numRef>
              <c:f>'Fig3 -Fig4'!$G$255:$G$620</c:f>
              <c:numCache>
                <c:formatCode>General</c:formatCode>
                <c:ptCount val="366"/>
                <c:pt idx="0">
                  <c:v>45487</c:v>
                </c:pt>
                <c:pt idx="1">
                  <c:v>41640</c:v>
                </c:pt>
                <c:pt idx="2">
                  <c:v>37817</c:v>
                </c:pt>
                <c:pt idx="3">
                  <c:v>23436</c:v>
                </c:pt>
                <c:pt idx="4">
                  <c:v>30515</c:v>
                </c:pt>
                <c:pt idx="5">
                  <c:v>31978</c:v>
                </c:pt>
                <c:pt idx="6">
                  <c:v>9310</c:v>
                </c:pt>
                <c:pt idx="7">
                  <c:v>28905</c:v>
                </c:pt>
                <c:pt idx="8">
                  <c:v>36729</c:v>
                </c:pt>
                <c:pt idx="9">
                  <c:v>54473</c:v>
                </c:pt>
                <c:pt idx="10">
                  <c:v>46782</c:v>
                </c:pt>
                <c:pt idx="11">
                  <c:v>65866</c:v>
                </c:pt>
                <c:pt idx="12">
                  <c:v>57666</c:v>
                </c:pt>
                <c:pt idx="13">
                  <c:v>23642</c:v>
                </c:pt>
                <c:pt idx="14">
                  <c:v>52834</c:v>
                </c:pt>
                <c:pt idx="15">
                  <c:v>46436</c:v>
                </c:pt>
                <c:pt idx="16">
                  <c:v>48368</c:v>
                </c:pt>
                <c:pt idx="17">
                  <c:v>61368</c:v>
                </c:pt>
                <c:pt idx="18">
                  <c:v>45410</c:v>
                </c:pt>
                <c:pt idx="19">
                  <c:v>6116</c:v>
                </c:pt>
                <c:pt idx="20">
                  <c:v>9557</c:v>
                </c:pt>
                <c:pt idx="21">
                  <c:v>18693</c:v>
                </c:pt>
                <c:pt idx="22">
                  <c:v>29638</c:v>
                </c:pt>
                <c:pt idx="23">
                  <c:v>21779</c:v>
                </c:pt>
                <c:pt idx="24">
                  <c:v>38538</c:v>
                </c:pt>
                <c:pt idx="25">
                  <c:v>57076</c:v>
                </c:pt>
                <c:pt idx="26">
                  <c:v>36095</c:v>
                </c:pt>
                <c:pt idx="27">
                  <c:v>56168</c:v>
                </c:pt>
                <c:pt idx="28">
                  <c:v>40143</c:v>
                </c:pt>
                <c:pt idx="29">
                  <c:v>49397</c:v>
                </c:pt>
                <c:pt idx="30">
                  <c:v>42489</c:v>
                </c:pt>
                <c:pt idx="31">
                  <c:v>21853</c:v>
                </c:pt>
                <c:pt idx="32">
                  <c:v>26198</c:v>
                </c:pt>
                <c:pt idx="33">
                  <c:v>48935</c:v>
                </c:pt>
                <c:pt idx="34">
                  <c:v>18985</c:v>
                </c:pt>
                <c:pt idx="35">
                  <c:v>15630</c:v>
                </c:pt>
                <c:pt idx="36">
                  <c:v>29036</c:v>
                </c:pt>
                <c:pt idx="37">
                  <c:v>34670</c:v>
                </c:pt>
                <c:pt idx="38">
                  <c:v>15785</c:v>
                </c:pt>
                <c:pt idx="39">
                  <c:v>37275</c:v>
                </c:pt>
                <c:pt idx="40">
                  <c:v>46492</c:v>
                </c:pt>
                <c:pt idx="41">
                  <c:v>42129</c:v>
                </c:pt>
                <c:pt idx="42">
                  <c:v>61876</c:v>
                </c:pt>
                <c:pt idx="43">
                  <c:v>41051</c:v>
                </c:pt>
                <c:pt idx="44">
                  <c:v>20938</c:v>
                </c:pt>
                <c:pt idx="45">
                  <c:v>32946</c:v>
                </c:pt>
                <c:pt idx="46">
                  <c:v>9643</c:v>
                </c:pt>
                <c:pt idx="47">
                  <c:v>25212</c:v>
                </c:pt>
                <c:pt idx="48">
                  <c:v>21813</c:v>
                </c:pt>
                <c:pt idx="49">
                  <c:v>53538</c:v>
                </c:pt>
                <c:pt idx="50">
                  <c:v>29743</c:v>
                </c:pt>
                <c:pt idx="51">
                  <c:v>18394</c:v>
                </c:pt>
                <c:pt idx="52">
                  <c:v>6722</c:v>
                </c:pt>
                <c:pt idx="53">
                  <c:v>22407</c:v>
                </c:pt>
                <c:pt idx="54">
                  <c:v>47157</c:v>
                </c:pt>
                <c:pt idx="55">
                  <c:v>44650</c:v>
                </c:pt>
                <c:pt idx="56">
                  <c:v>30815</c:v>
                </c:pt>
                <c:pt idx="57">
                  <c:v>49677</c:v>
                </c:pt>
                <c:pt idx="58">
                  <c:v>34790</c:v>
                </c:pt>
                <c:pt idx="59">
                  <c:v>49099</c:v>
                </c:pt>
                <c:pt idx="60">
                  <c:v>33398</c:v>
                </c:pt>
                <c:pt idx="61">
                  <c:v>22889</c:v>
                </c:pt>
                <c:pt idx="62">
                  <c:v>8563</c:v>
                </c:pt>
                <c:pt idx="63">
                  <c:v>4475</c:v>
                </c:pt>
                <c:pt idx="64">
                  <c:v>5381</c:v>
                </c:pt>
                <c:pt idx="65">
                  <c:v>24350</c:v>
                </c:pt>
                <c:pt idx="66">
                  <c:v>32603</c:v>
                </c:pt>
                <c:pt idx="67">
                  <c:v>37909</c:v>
                </c:pt>
                <c:pt idx="68">
                  <c:v>31619</c:v>
                </c:pt>
                <c:pt idx="69">
                  <c:v>13240</c:v>
                </c:pt>
                <c:pt idx="70">
                  <c:v>9340</c:v>
                </c:pt>
                <c:pt idx="71">
                  <c:v>15530</c:v>
                </c:pt>
                <c:pt idx="72">
                  <c:v>26685</c:v>
                </c:pt>
                <c:pt idx="73">
                  <c:v>25687</c:v>
                </c:pt>
                <c:pt idx="74">
                  <c:v>7108</c:v>
                </c:pt>
                <c:pt idx="75">
                  <c:v>37339</c:v>
                </c:pt>
                <c:pt idx="76">
                  <c:v>29382</c:v>
                </c:pt>
                <c:pt idx="77">
                  <c:v>19282</c:v>
                </c:pt>
                <c:pt idx="78">
                  <c:v>13242</c:v>
                </c:pt>
                <c:pt idx="79">
                  <c:v>8596</c:v>
                </c:pt>
                <c:pt idx="80">
                  <c:v>17272</c:v>
                </c:pt>
                <c:pt idx="81">
                  <c:v>24913</c:v>
                </c:pt>
                <c:pt idx="82">
                  <c:v>29984</c:v>
                </c:pt>
                <c:pt idx="83">
                  <c:v>36587</c:v>
                </c:pt>
                <c:pt idx="84">
                  <c:v>16493</c:v>
                </c:pt>
                <c:pt idx="85">
                  <c:v>6553</c:v>
                </c:pt>
                <c:pt idx="86">
                  <c:v>12180</c:v>
                </c:pt>
                <c:pt idx="87">
                  <c:v>34911</c:v>
                </c:pt>
                <c:pt idx="88">
                  <c:v>13089</c:v>
                </c:pt>
                <c:pt idx="89">
                  <c:v>23210</c:v>
                </c:pt>
                <c:pt idx="90">
                  <c:v>37382</c:v>
                </c:pt>
                <c:pt idx="91">
                  <c:v>21514</c:v>
                </c:pt>
                <c:pt idx="92">
                  <c:v>31051</c:v>
                </c:pt>
                <c:pt idx="93">
                  <c:v>29515</c:v>
                </c:pt>
                <c:pt idx="94">
                  <c:v>32922</c:v>
                </c:pt>
                <c:pt idx="95">
                  <c:v>8927</c:v>
                </c:pt>
                <c:pt idx="96">
                  <c:v>41457</c:v>
                </c:pt>
                <c:pt idx="97">
                  <c:v>32300</c:v>
                </c:pt>
                <c:pt idx="98">
                  <c:v>25126</c:v>
                </c:pt>
                <c:pt idx="99">
                  <c:v>20135</c:v>
                </c:pt>
                <c:pt idx="100">
                  <c:v>31157</c:v>
                </c:pt>
                <c:pt idx="101">
                  <c:v>36177</c:v>
                </c:pt>
                <c:pt idx="102">
                  <c:v>23933</c:v>
                </c:pt>
                <c:pt idx="103">
                  <c:v>6314</c:v>
                </c:pt>
                <c:pt idx="104">
                  <c:v>18336</c:v>
                </c:pt>
                <c:pt idx="105">
                  <c:v>20058</c:v>
                </c:pt>
                <c:pt idx="106">
                  <c:v>14787</c:v>
                </c:pt>
                <c:pt idx="107">
                  <c:v>6651</c:v>
                </c:pt>
                <c:pt idx="108">
                  <c:v>10696</c:v>
                </c:pt>
                <c:pt idx="109">
                  <c:v>13421</c:v>
                </c:pt>
                <c:pt idx="110">
                  <c:v>18137</c:v>
                </c:pt>
                <c:pt idx="111">
                  <c:v>22241</c:v>
                </c:pt>
                <c:pt idx="112">
                  <c:v>21599</c:v>
                </c:pt>
                <c:pt idx="113">
                  <c:v>14965</c:v>
                </c:pt>
                <c:pt idx="114">
                  <c:v>6890</c:v>
                </c:pt>
                <c:pt idx="115">
                  <c:v>35515</c:v>
                </c:pt>
                <c:pt idx="116">
                  <c:v>14936</c:v>
                </c:pt>
                <c:pt idx="117">
                  <c:v>13432</c:v>
                </c:pt>
                <c:pt idx="118">
                  <c:v>16674</c:v>
                </c:pt>
                <c:pt idx="119">
                  <c:v>9380</c:v>
                </c:pt>
                <c:pt idx="120">
                  <c:v>10723</c:v>
                </c:pt>
                <c:pt idx="121">
                  <c:v>18540</c:v>
                </c:pt>
                <c:pt idx="122">
                  <c:v>9878</c:v>
                </c:pt>
                <c:pt idx="123">
                  <c:v>9698</c:v>
                </c:pt>
                <c:pt idx="124">
                  <c:v>16524</c:v>
                </c:pt>
                <c:pt idx="125">
                  <c:v>26118</c:v>
                </c:pt>
                <c:pt idx="126">
                  <c:v>18368</c:v>
                </c:pt>
                <c:pt idx="127">
                  <c:v>25569</c:v>
                </c:pt>
                <c:pt idx="128">
                  <c:v>14324</c:v>
                </c:pt>
                <c:pt idx="129">
                  <c:v>8785</c:v>
                </c:pt>
                <c:pt idx="130">
                  <c:v>30545</c:v>
                </c:pt>
                <c:pt idx="131">
                  <c:v>26239</c:v>
                </c:pt>
                <c:pt idx="132">
                  <c:v>18621</c:v>
                </c:pt>
                <c:pt idx="133">
                  <c:v>29570</c:v>
                </c:pt>
                <c:pt idx="134">
                  <c:v>42287</c:v>
                </c:pt>
                <c:pt idx="135">
                  <c:v>35593</c:v>
                </c:pt>
                <c:pt idx="136">
                  <c:v>33029</c:v>
                </c:pt>
                <c:pt idx="137">
                  <c:v>10205</c:v>
                </c:pt>
                <c:pt idx="138">
                  <c:v>10079</c:v>
                </c:pt>
                <c:pt idx="139">
                  <c:v>4314</c:v>
                </c:pt>
                <c:pt idx="140">
                  <c:v>6891</c:v>
                </c:pt>
                <c:pt idx="141">
                  <c:v>13197</c:v>
                </c:pt>
                <c:pt idx="142">
                  <c:v>21419</c:v>
                </c:pt>
                <c:pt idx="143">
                  <c:v>8531</c:v>
                </c:pt>
                <c:pt idx="144">
                  <c:v>18603</c:v>
                </c:pt>
                <c:pt idx="145">
                  <c:v>19626</c:v>
                </c:pt>
                <c:pt idx="146">
                  <c:v>26997</c:v>
                </c:pt>
                <c:pt idx="147">
                  <c:v>14296</c:v>
                </c:pt>
                <c:pt idx="148">
                  <c:v>24411</c:v>
                </c:pt>
                <c:pt idx="149">
                  <c:v>32174</c:v>
                </c:pt>
                <c:pt idx="150">
                  <c:v>18346</c:v>
                </c:pt>
                <c:pt idx="151">
                  <c:v>14330</c:v>
                </c:pt>
                <c:pt idx="152">
                  <c:v>26950</c:v>
                </c:pt>
                <c:pt idx="153">
                  <c:v>15708</c:v>
                </c:pt>
                <c:pt idx="154">
                  <c:v>7638</c:v>
                </c:pt>
                <c:pt idx="155">
                  <c:v>18034</c:v>
                </c:pt>
                <c:pt idx="156">
                  <c:v>40399</c:v>
                </c:pt>
                <c:pt idx="157">
                  <c:v>29433</c:v>
                </c:pt>
                <c:pt idx="158">
                  <c:v>23944</c:v>
                </c:pt>
                <c:pt idx="159">
                  <c:v>20760</c:v>
                </c:pt>
                <c:pt idx="160">
                  <c:v>10186</c:v>
                </c:pt>
                <c:pt idx="161">
                  <c:v>11906</c:v>
                </c:pt>
                <c:pt idx="162">
                  <c:v>40740</c:v>
                </c:pt>
                <c:pt idx="163">
                  <c:v>21599</c:v>
                </c:pt>
                <c:pt idx="164">
                  <c:v>8891</c:v>
                </c:pt>
                <c:pt idx="165">
                  <c:v>6897</c:v>
                </c:pt>
                <c:pt idx="166">
                  <c:v>19560</c:v>
                </c:pt>
                <c:pt idx="167">
                  <c:v>22730</c:v>
                </c:pt>
                <c:pt idx="168">
                  <c:v>9941</c:v>
                </c:pt>
                <c:pt idx="169">
                  <c:v>4638</c:v>
                </c:pt>
                <c:pt idx="170">
                  <c:v>21793</c:v>
                </c:pt>
                <c:pt idx="171">
                  <c:v>61488</c:v>
                </c:pt>
                <c:pt idx="172">
                  <c:v>14624</c:v>
                </c:pt>
                <c:pt idx="173">
                  <c:v>11177</c:v>
                </c:pt>
                <c:pt idx="174">
                  <c:v>9085</c:v>
                </c:pt>
                <c:pt idx="175">
                  <c:v>5535</c:v>
                </c:pt>
                <c:pt idx="176">
                  <c:v>8524</c:v>
                </c:pt>
                <c:pt idx="177">
                  <c:v>36232</c:v>
                </c:pt>
                <c:pt idx="178">
                  <c:v>33411</c:v>
                </c:pt>
                <c:pt idx="179">
                  <c:v>23121</c:v>
                </c:pt>
                <c:pt idx="180">
                  <c:v>11505</c:v>
                </c:pt>
                <c:pt idx="181">
                  <c:v>11664</c:v>
                </c:pt>
                <c:pt idx="182">
                  <c:v>26009</c:v>
                </c:pt>
                <c:pt idx="183">
                  <c:v>16190</c:v>
                </c:pt>
                <c:pt idx="184">
                  <c:v>7794</c:v>
                </c:pt>
                <c:pt idx="185">
                  <c:v>6539</c:v>
                </c:pt>
                <c:pt idx="186">
                  <c:v>10087</c:v>
                </c:pt>
                <c:pt idx="187">
                  <c:v>14596</c:v>
                </c:pt>
                <c:pt idx="188">
                  <c:v>7037</c:v>
                </c:pt>
                <c:pt idx="189">
                  <c:v>12798</c:v>
                </c:pt>
                <c:pt idx="190">
                  <c:v>26485</c:v>
                </c:pt>
                <c:pt idx="191">
                  <c:v>6322</c:v>
                </c:pt>
                <c:pt idx="192">
                  <c:v>9777</c:v>
                </c:pt>
                <c:pt idx="193">
                  <c:v>25379</c:v>
                </c:pt>
                <c:pt idx="194">
                  <c:v>31508</c:v>
                </c:pt>
                <c:pt idx="195">
                  <c:v>47695</c:v>
                </c:pt>
                <c:pt idx="196">
                  <c:v>23929</c:v>
                </c:pt>
                <c:pt idx="197">
                  <c:v>3169</c:v>
                </c:pt>
                <c:pt idx="198">
                  <c:v>27787</c:v>
                </c:pt>
                <c:pt idx="199">
                  <c:v>33168</c:v>
                </c:pt>
                <c:pt idx="200">
                  <c:v>8164</c:v>
                </c:pt>
                <c:pt idx="201">
                  <c:v>5518</c:v>
                </c:pt>
                <c:pt idx="202">
                  <c:v>34825</c:v>
                </c:pt>
                <c:pt idx="203">
                  <c:v>26979</c:v>
                </c:pt>
                <c:pt idx="204">
                  <c:v>8785</c:v>
                </c:pt>
                <c:pt idx="205">
                  <c:v>21041</c:v>
                </c:pt>
                <c:pt idx="206">
                  <c:v>25837</c:v>
                </c:pt>
                <c:pt idx="207">
                  <c:v>11440</c:v>
                </c:pt>
                <c:pt idx="208">
                  <c:v>12529</c:v>
                </c:pt>
                <c:pt idx="209">
                  <c:v>7269</c:v>
                </c:pt>
                <c:pt idx="210">
                  <c:v>11672</c:v>
                </c:pt>
                <c:pt idx="211">
                  <c:v>16876</c:v>
                </c:pt>
                <c:pt idx="212">
                  <c:v>7642</c:v>
                </c:pt>
                <c:pt idx="213">
                  <c:v>4501</c:v>
                </c:pt>
                <c:pt idx="214">
                  <c:v>5297</c:v>
                </c:pt>
                <c:pt idx="215">
                  <c:v>4318</c:v>
                </c:pt>
                <c:pt idx="216">
                  <c:v>14379</c:v>
                </c:pt>
                <c:pt idx="217">
                  <c:v>37234</c:v>
                </c:pt>
                <c:pt idx="218">
                  <c:v>18043</c:v>
                </c:pt>
                <c:pt idx="219">
                  <c:v>14734</c:v>
                </c:pt>
                <c:pt idx="220">
                  <c:v>8824</c:v>
                </c:pt>
                <c:pt idx="221">
                  <c:v>13333</c:v>
                </c:pt>
                <c:pt idx="222">
                  <c:v>6388</c:v>
                </c:pt>
                <c:pt idx="223">
                  <c:v>16013</c:v>
                </c:pt>
                <c:pt idx="224">
                  <c:v>32486</c:v>
                </c:pt>
                <c:pt idx="225">
                  <c:v>33422</c:v>
                </c:pt>
                <c:pt idx="226">
                  <c:v>7769</c:v>
                </c:pt>
                <c:pt idx="227">
                  <c:v>4810</c:v>
                </c:pt>
                <c:pt idx="228">
                  <c:v>34652</c:v>
                </c:pt>
                <c:pt idx="229">
                  <c:v>8846</c:v>
                </c:pt>
                <c:pt idx="230">
                  <c:v>4294</c:v>
                </c:pt>
                <c:pt idx="231">
                  <c:v>12525</c:v>
                </c:pt>
                <c:pt idx="232">
                  <c:v>31224</c:v>
                </c:pt>
                <c:pt idx="233">
                  <c:v>43746</c:v>
                </c:pt>
                <c:pt idx="234">
                  <c:v>8020</c:v>
                </c:pt>
                <c:pt idx="235">
                  <c:v>20106</c:v>
                </c:pt>
                <c:pt idx="236">
                  <c:v>38857</c:v>
                </c:pt>
                <c:pt idx="237">
                  <c:v>17217</c:v>
                </c:pt>
                <c:pt idx="238">
                  <c:v>8563</c:v>
                </c:pt>
                <c:pt idx="239">
                  <c:v>14866</c:v>
                </c:pt>
                <c:pt idx="240">
                  <c:v>9859</c:v>
                </c:pt>
                <c:pt idx="241">
                  <c:v>5429</c:v>
                </c:pt>
                <c:pt idx="242">
                  <c:v>10961</c:v>
                </c:pt>
                <c:pt idx="243">
                  <c:v>19539</c:v>
                </c:pt>
                <c:pt idx="244">
                  <c:v>25202</c:v>
                </c:pt>
                <c:pt idx="245">
                  <c:v>14109</c:v>
                </c:pt>
                <c:pt idx="246">
                  <c:v>6134</c:v>
                </c:pt>
                <c:pt idx="247">
                  <c:v>5743</c:v>
                </c:pt>
                <c:pt idx="248">
                  <c:v>12116</c:v>
                </c:pt>
                <c:pt idx="249">
                  <c:v>13848</c:v>
                </c:pt>
                <c:pt idx="250">
                  <c:v>12849</c:v>
                </c:pt>
                <c:pt idx="251">
                  <c:v>30943</c:v>
                </c:pt>
                <c:pt idx="252">
                  <c:v>6119</c:v>
                </c:pt>
                <c:pt idx="253">
                  <c:v>41973</c:v>
                </c:pt>
                <c:pt idx="254">
                  <c:v>16605</c:v>
                </c:pt>
                <c:pt idx="255">
                  <c:v>10205</c:v>
                </c:pt>
                <c:pt idx="256">
                  <c:v>26095</c:v>
                </c:pt>
                <c:pt idx="257">
                  <c:v>13919</c:v>
                </c:pt>
                <c:pt idx="258">
                  <c:v>9439</c:v>
                </c:pt>
                <c:pt idx="259">
                  <c:v>18189</c:v>
                </c:pt>
                <c:pt idx="260">
                  <c:v>33590</c:v>
                </c:pt>
                <c:pt idx="261">
                  <c:v>9800</c:v>
                </c:pt>
                <c:pt idx="262">
                  <c:v>14582</c:v>
                </c:pt>
                <c:pt idx="263">
                  <c:v>15073</c:v>
                </c:pt>
                <c:pt idx="264">
                  <c:v>9240</c:v>
                </c:pt>
                <c:pt idx="265">
                  <c:v>6725</c:v>
                </c:pt>
                <c:pt idx="266">
                  <c:v>16769</c:v>
                </c:pt>
                <c:pt idx="267">
                  <c:v>11247</c:v>
                </c:pt>
                <c:pt idx="268">
                  <c:v>18424</c:v>
                </c:pt>
                <c:pt idx="269">
                  <c:v>33400</c:v>
                </c:pt>
                <c:pt idx="270">
                  <c:v>29183</c:v>
                </c:pt>
                <c:pt idx="271">
                  <c:v>23687</c:v>
                </c:pt>
                <c:pt idx="272">
                  <c:v>42143</c:v>
                </c:pt>
                <c:pt idx="273">
                  <c:v>36528</c:v>
                </c:pt>
                <c:pt idx="274">
                  <c:v>12441</c:v>
                </c:pt>
                <c:pt idx="275">
                  <c:v>4175</c:v>
                </c:pt>
                <c:pt idx="276">
                  <c:v>4134</c:v>
                </c:pt>
                <c:pt idx="277">
                  <c:v>13290</c:v>
                </c:pt>
                <c:pt idx="278">
                  <c:v>27758</c:v>
                </c:pt>
                <c:pt idx="279">
                  <c:v>13983</c:v>
                </c:pt>
                <c:pt idx="280">
                  <c:v>23126</c:v>
                </c:pt>
                <c:pt idx="281">
                  <c:v>29160</c:v>
                </c:pt>
                <c:pt idx="282">
                  <c:v>20134</c:v>
                </c:pt>
                <c:pt idx="283">
                  <c:v>11064</c:v>
                </c:pt>
                <c:pt idx="284">
                  <c:v>21812</c:v>
                </c:pt>
                <c:pt idx="285">
                  <c:v>40614</c:v>
                </c:pt>
                <c:pt idx="286">
                  <c:v>23009</c:v>
                </c:pt>
                <c:pt idx="287">
                  <c:v>18061</c:v>
                </c:pt>
                <c:pt idx="288">
                  <c:v>46457</c:v>
                </c:pt>
                <c:pt idx="289">
                  <c:v>30819</c:v>
                </c:pt>
                <c:pt idx="290">
                  <c:v>40147</c:v>
                </c:pt>
                <c:pt idx="291">
                  <c:v>49488</c:v>
                </c:pt>
                <c:pt idx="292">
                  <c:v>6448</c:v>
                </c:pt>
                <c:pt idx="293">
                  <c:v>18886</c:v>
                </c:pt>
                <c:pt idx="294">
                  <c:v>41133</c:v>
                </c:pt>
                <c:pt idx="295">
                  <c:v>35479</c:v>
                </c:pt>
                <c:pt idx="296">
                  <c:v>19561</c:v>
                </c:pt>
                <c:pt idx="297">
                  <c:v>39361</c:v>
                </c:pt>
                <c:pt idx="298">
                  <c:v>19304</c:v>
                </c:pt>
                <c:pt idx="299">
                  <c:v>21921</c:v>
                </c:pt>
                <c:pt idx="300">
                  <c:v>26731</c:v>
                </c:pt>
                <c:pt idx="301">
                  <c:v>23599</c:v>
                </c:pt>
                <c:pt idx="302">
                  <c:v>40041</c:v>
                </c:pt>
                <c:pt idx="303">
                  <c:v>16029</c:v>
                </c:pt>
                <c:pt idx="304">
                  <c:v>15565</c:v>
                </c:pt>
                <c:pt idx="305">
                  <c:v>45165</c:v>
                </c:pt>
                <c:pt idx="306">
                  <c:v>5164</c:v>
                </c:pt>
                <c:pt idx="307">
                  <c:v>14675</c:v>
                </c:pt>
                <c:pt idx="308">
                  <c:v>18676</c:v>
                </c:pt>
                <c:pt idx="309">
                  <c:v>18588</c:v>
                </c:pt>
                <c:pt idx="310">
                  <c:v>12493</c:v>
                </c:pt>
                <c:pt idx="311">
                  <c:v>19323</c:v>
                </c:pt>
                <c:pt idx="312">
                  <c:v>28971</c:v>
                </c:pt>
                <c:pt idx="313">
                  <c:v>24217</c:v>
                </c:pt>
                <c:pt idx="314">
                  <c:v>50606</c:v>
                </c:pt>
                <c:pt idx="315">
                  <c:v>35056</c:v>
                </c:pt>
                <c:pt idx="316">
                  <c:v>39523</c:v>
                </c:pt>
                <c:pt idx="317">
                  <c:v>45625</c:v>
                </c:pt>
                <c:pt idx="318">
                  <c:v>31394</c:v>
                </c:pt>
                <c:pt idx="319">
                  <c:v>10229</c:v>
                </c:pt>
                <c:pt idx="320">
                  <c:v>17112</c:v>
                </c:pt>
                <c:pt idx="321">
                  <c:v>38137</c:v>
                </c:pt>
                <c:pt idx="322">
                  <c:v>53418</c:v>
                </c:pt>
                <c:pt idx="323">
                  <c:v>61632</c:v>
                </c:pt>
                <c:pt idx="324">
                  <c:v>62696</c:v>
                </c:pt>
                <c:pt idx="325">
                  <c:v>68718</c:v>
                </c:pt>
                <c:pt idx="326">
                  <c:v>21795</c:v>
                </c:pt>
                <c:pt idx="327">
                  <c:v>22669</c:v>
                </c:pt>
                <c:pt idx="328">
                  <c:v>17611</c:v>
                </c:pt>
                <c:pt idx="329">
                  <c:v>16660</c:v>
                </c:pt>
                <c:pt idx="330">
                  <c:v>20100</c:v>
                </c:pt>
                <c:pt idx="331">
                  <c:v>22237</c:v>
                </c:pt>
                <c:pt idx="332">
                  <c:v>53570</c:v>
                </c:pt>
                <c:pt idx="333">
                  <c:v>47750</c:v>
                </c:pt>
                <c:pt idx="334">
                  <c:v>32630</c:v>
                </c:pt>
                <c:pt idx="335">
                  <c:v>65795</c:v>
                </c:pt>
                <c:pt idx="336">
                  <c:v>63831</c:v>
                </c:pt>
                <c:pt idx="337">
                  <c:v>26162</c:v>
                </c:pt>
                <c:pt idx="338">
                  <c:v>17205</c:v>
                </c:pt>
                <c:pt idx="339">
                  <c:v>37787</c:v>
                </c:pt>
                <c:pt idx="340">
                  <c:v>39613</c:v>
                </c:pt>
                <c:pt idx="341">
                  <c:v>63727</c:v>
                </c:pt>
                <c:pt idx="342">
                  <c:v>69384</c:v>
                </c:pt>
                <c:pt idx="343">
                  <c:v>36344</c:v>
                </c:pt>
                <c:pt idx="344">
                  <c:v>38666</c:v>
                </c:pt>
                <c:pt idx="345">
                  <c:v>33874</c:v>
                </c:pt>
                <c:pt idx="346">
                  <c:v>53301</c:v>
                </c:pt>
                <c:pt idx="347">
                  <c:v>51819</c:v>
                </c:pt>
                <c:pt idx="348">
                  <c:v>73162</c:v>
                </c:pt>
                <c:pt idx="349">
                  <c:v>68982</c:v>
                </c:pt>
                <c:pt idx="350">
                  <c:v>35196</c:v>
                </c:pt>
                <c:pt idx="351">
                  <c:v>17766</c:v>
                </c:pt>
                <c:pt idx="352">
                  <c:v>32777</c:v>
                </c:pt>
                <c:pt idx="353">
                  <c:v>43421</c:v>
                </c:pt>
                <c:pt idx="354">
                  <c:v>84094</c:v>
                </c:pt>
                <c:pt idx="355">
                  <c:v>39337</c:v>
                </c:pt>
                <c:pt idx="356">
                  <c:v>48930</c:v>
                </c:pt>
                <c:pt idx="357">
                  <c:v>47117</c:v>
                </c:pt>
                <c:pt idx="358">
                  <c:v>30856</c:v>
                </c:pt>
                <c:pt idx="359">
                  <c:v>31572</c:v>
                </c:pt>
                <c:pt idx="360">
                  <c:v>53479</c:v>
                </c:pt>
                <c:pt idx="361">
                  <c:v>44816</c:v>
                </c:pt>
                <c:pt idx="362">
                  <c:v>35251</c:v>
                </c:pt>
                <c:pt idx="363">
                  <c:v>57971</c:v>
                </c:pt>
                <c:pt idx="364">
                  <c:v>43941</c:v>
                </c:pt>
                <c:pt idx="365">
                  <c:v>65589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620-43D1-BEA7-4FFA654562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00958424"/>
        <c:axId val="700954488"/>
      </c:scatterChart>
      <c:valAx>
        <c:axId val="7009584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Date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[$-1009]d/mmm/yy;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00954488"/>
        <c:crosses val="autoZero"/>
        <c:crossBetween val="midCat"/>
      </c:valAx>
      <c:valAx>
        <c:axId val="700954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Daily</a:t>
                </a:r>
                <a:r>
                  <a:rPr lang="en-CA" baseline="0"/>
                  <a:t> wind production (MWh)</a:t>
                </a:r>
                <a:endParaRPr lang="en-CA"/>
              </a:p>
            </c:rich>
          </c:tx>
          <c:layout>
            <c:manualLayout>
              <c:xMode val="edge"/>
              <c:yMode val="edge"/>
              <c:x val="1.3098997984367975E-2"/>
              <c:y val="0.2146356780931084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0095842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'Fig3 -Fig4'!$AC$604</c:f>
              <c:strCache>
                <c:ptCount val="1"/>
                <c:pt idx="0">
                  <c:v>Number of Days in Year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'Fig3 -Fig4'!$AB$605:$AB$614</c:f>
              <c:strCache>
                <c:ptCount val="10"/>
                <c:pt idx="0">
                  <c:v>0-10%</c:v>
                </c:pt>
                <c:pt idx="1">
                  <c:v>11-20%</c:v>
                </c:pt>
                <c:pt idx="2">
                  <c:v>21-30%</c:v>
                </c:pt>
                <c:pt idx="3">
                  <c:v>31 - 40%</c:v>
                </c:pt>
                <c:pt idx="4">
                  <c:v>41 - 50%</c:v>
                </c:pt>
                <c:pt idx="5">
                  <c:v>51 - 60%</c:v>
                </c:pt>
                <c:pt idx="6">
                  <c:v>61 - 70%</c:v>
                </c:pt>
                <c:pt idx="7">
                  <c:v>71 - 80%</c:v>
                </c:pt>
                <c:pt idx="8">
                  <c:v>81 - 90%</c:v>
                </c:pt>
                <c:pt idx="9">
                  <c:v>91 - 100%</c:v>
                </c:pt>
              </c:strCache>
            </c:strRef>
          </c:cat>
          <c:val>
            <c:numRef>
              <c:f>'Fig3 -Fig4'!$AC$605:$AC$614</c:f>
              <c:numCache>
                <c:formatCode>General</c:formatCode>
                <c:ptCount val="10"/>
                <c:pt idx="0">
                  <c:v>49</c:v>
                </c:pt>
                <c:pt idx="1">
                  <c:v>86</c:v>
                </c:pt>
                <c:pt idx="2">
                  <c:v>73</c:v>
                </c:pt>
                <c:pt idx="3">
                  <c:v>58</c:v>
                </c:pt>
                <c:pt idx="4">
                  <c:v>47</c:v>
                </c:pt>
                <c:pt idx="5">
                  <c:v>26</c:v>
                </c:pt>
                <c:pt idx="6">
                  <c:v>12</c:v>
                </c:pt>
                <c:pt idx="7">
                  <c:v>10</c:v>
                </c:pt>
                <c:pt idx="8">
                  <c:v>4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F6-426A-BA6D-545F544C5E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14741832"/>
        <c:axId val="714679184"/>
      </c:barChart>
      <c:catAx>
        <c:axId val="71474183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Percent of maximum  daily production</a:t>
                </a:r>
                <a:r>
                  <a:rPr lang="en-US" baseline="0"/>
                  <a:t> during year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4679184"/>
        <c:crosses val="autoZero"/>
        <c:auto val="1"/>
        <c:lblAlgn val="ctr"/>
        <c:lblOffset val="100"/>
        <c:noMultiLvlLbl val="0"/>
      </c:catAx>
      <c:valAx>
        <c:axId val="714679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Number</a:t>
                </a:r>
                <a:r>
                  <a:rPr lang="en-CA" baseline="0"/>
                  <a:t> of days in year</a:t>
                </a:r>
                <a:endParaRPr lang="en-CA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47418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.xml"/><Relationship Id="rId3" Type="http://schemas.openxmlformats.org/officeDocument/2006/relationships/image" Target="../media/image3.png"/><Relationship Id="rId7" Type="http://schemas.openxmlformats.org/officeDocument/2006/relationships/image" Target="../media/image5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4.png"/><Relationship Id="rId11" Type="http://schemas.openxmlformats.org/officeDocument/2006/relationships/chart" Target="../charts/chart6.xml"/><Relationship Id="rId5" Type="http://schemas.openxmlformats.org/officeDocument/2006/relationships/chart" Target="../charts/chart2.xml"/><Relationship Id="rId10" Type="http://schemas.openxmlformats.org/officeDocument/2006/relationships/chart" Target="../charts/chart5.xml"/><Relationship Id="rId4" Type="http://schemas.openxmlformats.org/officeDocument/2006/relationships/chart" Target="../charts/chart1.xml"/><Relationship Id="rId9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406400</xdr:colOff>
      <xdr:row>1</xdr:row>
      <xdr:rowOff>38100</xdr:rowOff>
    </xdr:from>
    <xdr:to>
      <xdr:col>13</xdr:col>
      <xdr:colOff>349250</xdr:colOff>
      <xdr:row>27</xdr:row>
      <xdr:rowOff>161925</xdr:rowOff>
    </xdr:to>
    <xdr:pic>
      <xdr:nvPicPr>
        <xdr:cNvPr id="2" name="Picture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7816" t="34263" r="58328" b="35241"/>
        <a:stretch/>
      </xdr:blipFill>
      <xdr:spPr>
        <a:xfrm>
          <a:off x="406400" y="228600"/>
          <a:ext cx="8210550" cy="5076825"/>
        </a:xfrm>
        <a:prstGeom prst="rect">
          <a:avLst/>
        </a:prstGeom>
      </xdr:spPr>
    </xdr:pic>
    <xdr:clientData/>
  </xdr:twoCellAnchor>
  <xdr:twoCellAnchor editAs="oneCell">
    <xdr:from>
      <xdr:col>0</xdr:col>
      <xdr:colOff>533400</xdr:colOff>
      <xdr:row>40</xdr:row>
      <xdr:rowOff>76199</xdr:rowOff>
    </xdr:from>
    <xdr:to>
      <xdr:col>12</xdr:col>
      <xdr:colOff>76200</xdr:colOff>
      <xdr:row>64</xdr:row>
      <xdr:rowOff>13854</xdr:rowOff>
    </xdr:to>
    <xdr:pic>
      <xdr:nvPicPr>
        <xdr:cNvPr id="3" name="Picture 2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4620" t="26299" r="71628" b="43080"/>
        <a:stretch/>
      </xdr:blipFill>
      <xdr:spPr>
        <a:xfrm>
          <a:off x="533400" y="7696199"/>
          <a:ext cx="7200900" cy="4509655"/>
        </a:xfrm>
        <a:prstGeom prst="rect">
          <a:avLst/>
        </a:prstGeom>
      </xdr:spPr>
    </xdr:pic>
    <xdr:clientData/>
  </xdr:twoCellAnchor>
  <xdr:twoCellAnchor editAs="oneCell">
    <xdr:from>
      <xdr:col>0</xdr:col>
      <xdr:colOff>15875</xdr:colOff>
      <xdr:row>89</xdr:row>
      <xdr:rowOff>178858</xdr:rowOff>
    </xdr:from>
    <xdr:to>
      <xdr:col>10</xdr:col>
      <xdr:colOff>502709</xdr:colOff>
      <xdr:row>132</xdr:row>
      <xdr:rowOff>257174</xdr:rowOff>
    </xdr:to>
    <xdr:pic>
      <xdr:nvPicPr>
        <xdr:cNvPr id="4" name="Picture 3"/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17595" t="15721" r="63468" b="5586"/>
        <a:stretch/>
      </xdr:blipFill>
      <xdr:spPr>
        <a:xfrm>
          <a:off x="15875" y="17133358"/>
          <a:ext cx="6925734" cy="8269816"/>
        </a:xfrm>
        <a:prstGeom prst="rect">
          <a:avLst/>
        </a:prstGeom>
      </xdr:spPr>
    </xdr:pic>
    <xdr:clientData/>
  </xdr:twoCellAnchor>
  <xdr:twoCellAnchor>
    <xdr:from>
      <xdr:col>15</xdr:col>
      <xdr:colOff>593725</xdr:colOff>
      <xdr:row>111</xdr:row>
      <xdr:rowOff>130175</xdr:rowOff>
    </xdr:from>
    <xdr:to>
      <xdr:col>23</xdr:col>
      <xdr:colOff>238125</xdr:colOff>
      <xdr:row>126</xdr:row>
      <xdr:rowOff>111125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504824</xdr:colOff>
      <xdr:row>110</xdr:row>
      <xdr:rowOff>149224</xdr:rowOff>
    </xdr:from>
    <xdr:to>
      <xdr:col>42</xdr:col>
      <xdr:colOff>241299</xdr:colOff>
      <xdr:row>133</xdr:row>
      <xdr:rowOff>82549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6</xdr:col>
      <xdr:colOff>466725</xdr:colOff>
      <xdr:row>153</xdr:row>
      <xdr:rowOff>66675</xdr:rowOff>
    </xdr:from>
    <xdr:to>
      <xdr:col>16</xdr:col>
      <xdr:colOff>413347</xdr:colOff>
      <xdr:row>171</xdr:row>
      <xdr:rowOff>85725</xdr:rowOff>
    </xdr:to>
    <xdr:pic>
      <xdr:nvPicPr>
        <xdr:cNvPr id="7" name="Picture 6"/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l="20366" t="50191" r="65804" b="21749"/>
        <a:stretch/>
      </xdr:blipFill>
      <xdr:spPr>
        <a:xfrm>
          <a:off x="4467225" y="29708475"/>
          <a:ext cx="6042622" cy="3448050"/>
        </a:xfrm>
        <a:prstGeom prst="rect">
          <a:avLst/>
        </a:prstGeom>
      </xdr:spPr>
    </xdr:pic>
    <xdr:clientData/>
  </xdr:twoCellAnchor>
  <xdr:twoCellAnchor editAs="oneCell">
    <xdr:from>
      <xdr:col>5</xdr:col>
      <xdr:colOff>314325</xdr:colOff>
      <xdr:row>183</xdr:row>
      <xdr:rowOff>104774</xdr:rowOff>
    </xdr:from>
    <xdr:to>
      <xdr:col>21</xdr:col>
      <xdr:colOff>581025</xdr:colOff>
      <xdr:row>214</xdr:row>
      <xdr:rowOff>46491</xdr:rowOff>
    </xdr:to>
    <xdr:pic>
      <xdr:nvPicPr>
        <xdr:cNvPr id="8" name="Picture 7"/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l="15307" t="10742" r="65431" b="50735"/>
        <a:stretch/>
      </xdr:blipFill>
      <xdr:spPr>
        <a:xfrm>
          <a:off x="3362325" y="35461574"/>
          <a:ext cx="10382250" cy="5847217"/>
        </a:xfrm>
        <a:prstGeom prst="rect">
          <a:avLst/>
        </a:prstGeom>
      </xdr:spPr>
    </xdr:pic>
    <xdr:clientData/>
  </xdr:twoCellAnchor>
  <xdr:twoCellAnchor>
    <xdr:from>
      <xdr:col>32</xdr:col>
      <xdr:colOff>504825</xdr:colOff>
      <xdr:row>190</xdr:row>
      <xdr:rowOff>0</xdr:rowOff>
    </xdr:from>
    <xdr:to>
      <xdr:col>40</xdr:col>
      <xdr:colOff>200025</xdr:colOff>
      <xdr:row>204</xdr:row>
      <xdr:rowOff>76200</xdr:rowOff>
    </xdr:to>
    <xdr:graphicFrame macro="">
      <xdr:nvGraphicFramePr>
        <xdr:cNvPr id="9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13</xdr:col>
      <xdr:colOff>104775</xdr:colOff>
      <xdr:row>229</xdr:row>
      <xdr:rowOff>142875</xdr:rowOff>
    </xdr:from>
    <xdr:to>
      <xdr:col>20</xdr:col>
      <xdr:colOff>390525</xdr:colOff>
      <xdr:row>244</xdr:row>
      <xdr:rowOff>28575</xdr:rowOff>
    </xdr:to>
    <xdr:graphicFrame macro="">
      <xdr:nvGraphicFramePr>
        <xdr:cNvPr id="10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12</xdr:col>
      <xdr:colOff>447675</xdr:colOff>
      <xdr:row>603</xdr:row>
      <xdr:rowOff>28575</xdr:rowOff>
    </xdr:from>
    <xdr:to>
      <xdr:col>24</xdr:col>
      <xdr:colOff>9525</xdr:colOff>
      <xdr:row>617</xdr:row>
      <xdr:rowOff>104775</xdr:rowOff>
    </xdr:to>
    <xdr:graphicFrame macro="">
      <xdr:nvGraphicFramePr>
        <xdr:cNvPr id="11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26</xdr:col>
      <xdr:colOff>514349</xdr:colOff>
      <xdr:row>621</xdr:row>
      <xdr:rowOff>133350</xdr:rowOff>
    </xdr:from>
    <xdr:to>
      <xdr:col>30</xdr:col>
      <xdr:colOff>371475</xdr:colOff>
      <xdr:row>636</xdr:row>
      <xdr:rowOff>19050</xdr:rowOff>
    </xdr:to>
    <xdr:graphicFrame macro="">
      <xdr:nvGraphicFramePr>
        <xdr:cNvPr id="12" name="Chart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0.14955</cdr:x>
      <cdr:y>0.45732</cdr:y>
    </cdr:from>
    <cdr:to>
      <cdr:x>0.95651</cdr:x>
      <cdr:y>0.45871</cdr:y>
    </cdr:to>
    <cdr:cxnSp macro="">
      <cdr:nvCxnSpPr>
        <cdr:cNvPr id="3" name="Straight Connector 2"/>
        <cdr:cNvCxnSpPr/>
      </cdr:nvCxnSpPr>
      <cdr:spPr>
        <a:xfrm xmlns:a="http://schemas.openxmlformats.org/drawingml/2006/main" flipV="1">
          <a:off x="1419226" y="2092326"/>
          <a:ext cx="7658100" cy="6350"/>
        </a:xfrm>
        <a:prstGeom xmlns:a="http://schemas.openxmlformats.org/drawingml/2006/main" prst="line">
          <a:avLst/>
        </a:prstGeom>
        <a:ln xmlns:a="http://schemas.openxmlformats.org/drawingml/2006/main" w="25400">
          <a:solidFill>
            <a:schemeClr val="tx1"/>
          </a:solidFill>
          <a:prstDash val="sysDot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0.36567</cdr:x>
      <cdr:y>0.40597</cdr:y>
    </cdr:from>
    <cdr:to>
      <cdr:x>0.93443</cdr:x>
      <cdr:y>0.44344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3470276" y="1857376"/>
          <a:ext cx="5397500" cy="1714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CA" sz="1100"/>
            <a:t>Average Hourly Ontario D</a:t>
          </a:r>
          <a:r>
            <a:rPr lang="en-CA" sz="1100" baseline="0"/>
            <a:t>emand Jan 1 - Oct 2 2017</a:t>
          </a:r>
          <a:endParaRPr lang="en-CA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spen\shared\Operations\RSA\18Mn\2006\Q3\Resource%20Assessments\Landc\OUT\2006Q3%20NLCM%20Combined%20Normal%20Weather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cofile\common\ENERGY\Z-ENERGY%20CONSERVATION%20REPORT\2018%20report\2%20Renewable%20Energy\18MonthOutlookTables_2017ju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cofile\common\18Mn\2012\Q3\Resource%20Assessments\Landc\OUT\2012Q3%20NLCM%20Combined%20Normal%20Weather%20V1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cofile\common\ENERGY\Z-ENERGY%20CONSERVATION%20REPORT\2018%20report\2%20Renewable%20Energy\supporting%20data\Supporting%20data%20-%20Feb%205,%20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view"/>
      <sheetName val="Links"/>
      <sheetName val="Summary"/>
      <sheetName val="Summary-results"/>
      <sheetName val="Summary2"/>
      <sheetName val="Final Summary Table Contents"/>
      <sheetName val="2 ERS(NW+EW)"/>
      <sheetName val="3 PRS (NW+EW)"/>
      <sheetName val="4 PRS-ERS"/>
      <sheetName val="5 Previous ERS"/>
      <sheetName val="6 Previous PRS"/>
      <sheetName val="7 Present-Previous ERS"/>
      <sheetName val="8 Present-Previous PRS"/>
      <sheetName val="9 PRS Extreme"/>
      <sheetName val="Report Figures Contents"/>
      <sheetName val="Fig A Exec Sum RAR ERS PRS"/>
      <sheetName val="Hydro Fcsts-Mar15"/>
      <sheetName val="Fig 3.1 Demand Range"/>
      <sheetName val="Fig Total Reductions"/>
      <sheetName val="Fig Available Required ERS"/>
      <sheetName val="Fig Available Required PRS"/>
      <sheetName val="Fig RAR ERS PRS"/>
      <sheetName val="Fig RAR ERS Prev ERS"/>
      <sheetName val="Fig 2.2 Compare Hydro Fcsts"/>
      <sheetName val="Fig 4.1 PRS-NormVsExtreme"/>
      <sheetName val="Fig 4.2 ERS-NormVsExtreme"/>
      <sheetName val="Fig 4.3 RAR PRS Prev PRS"/>
      <sheetName val="Report Tables Contents"/>
      <sheetName val="Table 4.1 Existing Installed"/>
      <sheetName val="Table 4.2 Potential Projects"/>
      <sheetName val="231"/>
      <sheetName val="Table 4.4 Avail Resources"/>
      <sheetName val="Table A1"/>
      <sheetName val="Table A1 (continued)"/>
      <sheetName val="Table A2"/>
      <sheetName val="Table A2 (Continued)"/>
      <sheetName val="Table A3"/>
      <sheetName val="Table A3 (continued)"/>
      <sheetName val="Table A3 Final"/>
      <sheetName val="TableA3"/>
      <sheetName val="Supplemental Figure Contents"/>
      <sheetName val="Extra Tables Contents"/>
      <sheetName val="Differences Summary"/>
      <sheetName val="LCSUM PRS Pres-Prev"/>
      <sheetName val="The End"/>
      <sheetName val="TableA4"/>
    </sheetNames>
    <sheetDataSet>
      <sheetData sheetId="0"/>
      <sheetData sheetId="1"/>
      <sheetData sheetId="2">
        <row r="8">
          <cell r="B8">
            <v>2006</v>
          </cell>
        </row>
        <row r="9">
          <cell r="B9" t="str">
            <v>Q3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>
        <row r="4">
          <cell r="C4">
            <v>24677</v>
          </cell>
        </row>
        <row r="5">
          <cell r="C5">
            <v>25615</v>
          </cell>
        </row>
        <row r="6">
          <cell r="C6">
            <v>24910</v>
          </cell>
        </row>
        <row r="13">
          <cell r="B13" t="str">
            <v>ERS Primary Demand</v>
          </cell>
          <cell r="C13" t="str">
            <v>ERS Installed Resources (MW)</v>
          </cell>
          <cell r="D13" t="str">
            <v>ERS Total Reduction in Resources (MW)</v>
          </cell>
          <cell r="E13" t="str">
            <v>ERS Available Resources (MW)</v>
          </cell>
          <cell r="F13" t="str">
            <v>Seasonal Peak Demand</v>
          </cell>
          <cell r="G13" t="str">
            <v>PRS Week Ending</v>
          </cell>
          <cell r="H13" t="str">
            <v>PRS Primary Demand</v>
          </cell>
          <cell r="I13" t="str">
            <v>PRS Installed Resources (MW)</v>
          </cell>
          <cell r="J13" t="str">
            <v>PRS Total Reduction in Resources (MW)</v>
          </cell>
          <cell r="K13" t="str">
            <v>PRS Available Resources (MW)</v>
          </cell>
          <cell r="L13" t="str">
            <v>ERS Week Ending</v>
          </cell>
          <cell r="M13" t="str">
            <v>ERS Price-responsive Demand (MW)</v>
          </cell>
          <cell r="N13" t="str">
            <v>PRS Week Ending</v>
          </cell>
          <cell r="O13" t="str">
            <v>PRS Price-responsive Demand (MW)</v>
          </cell>
          <cell r="P13" t="str">
            <v>ERS Imports</v>
          </cell>
          <cell r="Q13" t="str">
            <v>PRS Imports</v>
          </cell>
        </row>
        <row r="14">
          <cell r="B14">
            <v>20077</v>
          </cell>
          <cell r="C14">
            <v>31094</v>
          </cell>
          <cell r="D14">
            <v>6769</v>
          </cell>
          <cell r="E14">
            <v>24662.824408945686</v>
          </cell>
          <cell r="F14">
            <v>0</v>
          </cell>
          <cell r="G14">
            <v>38991</v>
          </cell>
          <cell r="H14">
            <v>20077</v>
          </cell>
          <cell r="I14">
            <v>31094</v>
          </cell>
          <cell r="J14">
            <v>6769</v>
          </cell>
          <cell r="K14">
            <v>24680.17840255591</v>
          </cell>
          <cell r="L14">
            <v>38991</v>
          </cell>
          <cell r="M14">
            <v>337.8244089456868</v>
          </cell>
          <cell r="N14">
            <v>38991</v>
          </cell>
          <cell r="O14">
            <v>355.17840255591045</v>
          </cell>
          <cell r="P14">
            <v>0</v>
          </cell>
          <cell r="Q14">
            <v>0</v>
          </cell>
        </row>
        <row r="15">
          <cell r="B15">
            <v>20045</v>
          </cell>
          <cell r="C15">
            <v>31094</v>
          </cell>
          <cell r="D15">
            <v>5187</v>
          </cell>
          <cell r="E15">
            <v>26244.824408945686</v>
          </cell>
          <cell r="F15">
            <v>0</v>
          </cell>
          <cell r="G15">
            <v>38998</v>
          </cell>
          <cell r="H15">
            <v>20045</v>
          </cell>
          <cell r="I15">
            <v>31094</v>
          </cell>
          <cell r="J15">
            <v>5187</v>
          </cell>
          <cell r="K15">
            <v>26262.17840255591</v>
          </cell>
          <cell r="L15">
            <v>38998</v>
          </cell>
          <cell r="M15">
            <v>337.8244089456868</v>
          </cell>
          <cell r="N15">
            <v>38998</v>
          </cell>
          <cell r="O15">
            <v>355.17840255591045</v>
          </cell>
          <cell r="P15">
            <v>0</v>
          </cell>
          <cell r="Q15">
            <v>0</v>
          </cell>
        </row>
        <row r="16">
          <cell r="B16">
            <v>20200</v>
          </cell>
          <cell r="C16">
            <v>31094</v>
          </cell>
          <cell r="D16">
            <v>6263</v>
          </cell>
          <cell r="E16">
            <v>25168.824408945686</v>
          </cell>
          <cell r="F16">
            <v>0</v>
          </cell>
          <cell r="G16">
            <v>39005</v>
          </cell>
          <cell r="H16">
            <v>20200</v>
          </cell>
          <cell r="I16">
            <v>31094</v>
          </cell>
          <cell r="J16">
            <v>6263</v>
          </cell>
          <cell r="K16">
            <v>25186.17840255591</v>
          </cell>
          <cell r="L16">
            <v>39005</v>
          </cell>
          <cell r="M16">
            <v>337.8244089456868</v>
          </cell>
          <cell r="N16">
            <v>39005</v>
          </cell>
          <cell r="O16">
            <v>355.17840255591045</v>
          </cell>
          <cell r="P16">
            <v>0</v>
          </cell>
          <cell r="Q16">
            <v>0</v>
          </cell>
        </row>
        <row r="17">
          <cell r="B17">
            <v>20672</v>
          </cell>
          <cell r="C17">
            <v>31094</v>
          </cell>
          <cell r="D17">
            <v>5768</v>
          </cell>
          <cell r="E17">
            <v>25663.824408945686</v>
          </cell>
          <cell r="F17">
            <v>0</v>
          </cell>
          <cell r="G17">
            <v>39012</v>
          </cell>
          <cell r="H17">
            <v>20672</v>
          </cell>
          <cell r="I17">
            <v>31094</v>
          </cell>
          <cell r="J17">
            <v>5768</v>
          </cell>
          <cell r="K17">
            <v>25681.17840255591</v>
          </cell>
          <cell r="L17">
            <v>39012</v>
          </cell>
          <cell r="M17">
            <v>337.8244089456868</v>
          </cell>
          <cell r="N17">
            <v>39012</v>
          </cell>
          <cell r="O17">
            <v>355.17840255591045</v>
          </cell>
          <cell r="P17">
            <v>0</v>
          </cell>
          <cell r="Q17">
            <v>0</v>
          </cell>
        </row>
        <row r="18">
          <cell r="B18">
            <v>20992</v>
          </cell>
          <cell r="C18">
            <v>31094</v>
          </cell>
          <cell r="D18">
            <v>7187</v>
          </cell>
          <cell r="E18">
            <v>24244.824408945686</v>
          </cell>
          <cell r="F18">
            <v>0</v>
          </cell>
          <cell r="G18">
            <v>39019</v>
          </cell>
          <cell r="H18">
            <v>20992</v>
          </cell>
          <cell r="I18">
            <v>31094</v>
          </cell>
          <cell r="J18">
            <v>7187</v>
          </cell>
          <cell r="K18">
            <v>24262.17840255591</v>
          </cell>
          <cell r="L18">
            <v>39019</v>
          </cell>
          <cell r="M18">
            <v>337.8244089456868</v>
          </cell>
          <cell r="N18">
            <v>39019</v>
          </cell>
          <cell r="O18">
            <v>355.17840255591045</v>
          </cell>
          <cell r="P18">
            <v>0</v>
          </cell>
          <cell r="Q18">
            <v>0</v>
          </cell>
        </row>
        <row r="19">
          <cell r="B19">
            <v>21655</v>
          </cell>
          <cell r="C19">
            <v>31099</v>
          </cell>
          <cell r="D19">
            <v>7834</v>
          </cell>
          <cell r="E19">
            <v>23602.824408945686</v>
          </cell>
          <cell r="F19">
            <v>0</v>
          </cell>
          <cell r="G19">
            <v>39026</v>
          </cell>
          <cell r="H19">
            <v>21655</v>
          </cell>
          <cell r="I19">
            <v>31189</v>
          </cell>
          <cell r="J19">
            <v>7924</v>
          </cell>
          <cell r="K19">
            <v>23678.025047923322</v>
          </cell>
          <cell r="L19">
            <v>39026</v>
          </cell>
          <cell r="M19">
            <v>337.8244089456868</v>
          </cell>
          <cell r="N19">
            <v>39026</v>
          </cell>
          <cell r="O19">
            <v>413.02504792332257</v>
          </cell>
          <cell r="P19">
            <v>0</v>
          </cell>
          <cell r="Q19">
            <v>0</v>
          </cell>
        </row>
        <row r="20">
          <cell r="B20">
            <v>21913</v>
          </cell>
          <cell r="C20">
            <v>31099</v>
          </cell>
          <cell r="D20">
            <v>6689</v>
          </cell>
          <cell r="E20">
            <v>24747.824408945686</v>
          </cell>
          <cell r="F20">
            <v>0</v>
          </cell>
          <cell r="G20">
            <v>39033</v>
          </cell>
          <cell r="H20">
            <v>21913</v>
          </cell>
          <cell r="I20">
            <v>31189</v>
          </cell>
          <cell r="J20">
            <v>6770</v>
          </cell>
          <cell r="K20">
            <v>24832.025047923322</v>
          </cell>
          <cell r="L20">
            <v>39033</v>
          </cell>
          <cell r="M20">
            <v>337.8244089456868</v>
          </cell>
          <cell r="N20">
            <v>39033</v>
          </cell>
          <cell r="O20">
            <v>413.02504792332257</v>
          </cell>
          <cell r="P20">
            <v>0</v>
          </cell>
          <cell r="Q20">
            <v>0</v>
          </cell>
        </row>
        <row r="21">
          <cell r="B21">
            <v>22622</v>
          </cell>
          <cell r="C21">
            <v>31099</v>
          </cell>
          <cell r="D21">
            <v>5384</v>
          </cell>
          <cell r="E21">
            <v>26052.824408945686</v>
          </cell>
          <cell r="F21">
            <v>0</v>
          </cell>
          <cell r="G21">
            <v>39040</v>
          </cell>
          <cell r="H21">
            <v>22622</v>
          </cell>
          <cell r="I21">
            <v>31189</v>
          </cell>
          <cell r="J21">
            <v>5465</v>
          </cell>
          <cell r="K21">
            <v>26137.025047923322</v>
          </cell>
          <cell r="L21">
            <v>39040</v>
          </cell>
          <cell r="M21">
            <v>337.8244089456868</v>
          </cell>
          <cell r="N21">
            <v>39040</v>
          </cell>
          <cell r="O21">
            <v>413.02504792332257</v>
          </cell>
          <cell r="P21">
            <v>0</v>
          </cell>
          <cell r="Q21">
            <v>0</v>
          </cell>
        </row>
        <row r="22">
          <cell r="B22">
            <v>23081</v>
          </cell>
          <cell r="C22">
            <v>31099</v>
          </cell>
          <cell r="D22">
            <v>6339</v>
          </cell>
          <cell r="E22">
            <v>25097.824408945686</v>
          </cell>
          <cell r="F22">
            <v>0</v>
          </cell>
          <cell r="G22">
            <v>39047</v>
          </cell>
          <cell r="H22">
            <v>23081</v>
          </cell>
          <cell r="I22">
            <v>31189</v>
          </cell>
          <cell r="J22">
            <v>6420</v>
          </cell>
          <cell r="K22">
            <v>25182.025047923322</v>
          </cell>
          <cell r="L22">
            <v>39047</v>
          </cell>
          <cell r="M22">
            <v>337.8244089456868</v>
          </cell>
          <cell r="N22">
            <v>39047</v>
          </cell>
          <cell r="O22">
            <v>413.02504792332257</v>
          </cell>
          <cell r="P22">
            <v>0</v>
          </cell>
          <cell r="Q22">
            <v>0</v>
          </cell>
        </row>
        <row r="23">
          <cell r="B23">
            <v>23072</v>
          </cell>
          <cell r="C23">
            <v>31099</v>
          </cell>
          <cell r="D23">
            <v>5179</v>
          </cell>
          <cell r="E23">
            <v>26257.824408945686</v>
          </cell>
          <cell r="F23">
            <v>0</v>
          </cell>
          <cell r="G23">
            <v>39054</v>
          </cell>
          <cell r="H23">
            <v>23072</v>
          </cell>
          <cell r="I23">
            <v>31189</v>
          </cell>
          <cell r="J23">
            <v>5260</v>
          </cell>
          <cell r="K23">
            <v>26356.486709265177</v>
          </cell>
          <cell r="L23">
            <v>39054</v>
          </cell>
          <cell r="M23">
            <v>337.8244089456868</v>
          </cell>
          <cell r="N23">
            <v>39054</v>
          </cell>
          <cell r="O23">
            <v>427.48670926517559</v>
          </cell>
          <cell r="P23">
            <v>0</v>
          </cell>
          <cell r="Q23">
            <v>0</v>
          </cell>
        </row>
        <row r="24">
          <cell r="B24">
            <v>23790</v>
          </cell>
          <cell r="C24">
            <v>31099</v>
          </cell>
          <cell r="D24">
            <v>5054</v>
          </cell>
          <cell r="E24">
            <v>26382.824408945686</v>
          </cell>
          <cell r="F24">
            <v>0</v>
          </cell>
          <cell r="G24">
            <v>39061</v>
          </cell>
          <cell r="H24">
            <v>23790</v>
          </cell>
          <cell r="I24">
            <v>31189</v>
          </cell>
          <cell r="J24">
            <v>5135</v>
          </cell>
          <cell r="K24">
            <v>26481.486709265177</v>
          </cell>
          <cell r="L24">
            <v>39061</v>
          </cell>
          <cell r="M24">
            <v>337.8244089456868</v>
          </cell>
          <cell r="N24">
            <v>39061</v>
          </cell>
          <cell r="O24">
            <v>427.48670926517559</v>
          </cell>
          <cell r="P24">
            <v>0</v>
          </cell>
          <cell r="Q24">
            <v>0</v>
          </cell>
        </row>
        <row r="25">
          <cell r="B25">
            <v>23856</v>
          </cell>
          <cell r="C25">
            <v>31099</v>
          </cell>
          <cell r="D25">
            <v>2644</v>
          </cell>
          <cell r="E25">
            <v>28792.824408945686</v>
          </cell>
          <cell r="F25">
            <v>0</v>
          </cell>
          <cell r="G25">
            <v>39068</v>
          </cell>
          <cell r="H25">
            <v>23856</v>
          </cell>
          <cell r="I25">
            <v>31189</v>
          </cell>
          <cell r="J25">
            <v>2725</v>
          </cell>
          <cell r="K25">
            <v>28891.486709265177</v>
          </cell>
          <cell r="L25">
            <v>39068</v>
          </cell>
          <cell r="M25">
            <v>337.8244089456868</v>
          </cell>
          <cell r="N25">
            <v>39068</v>
          </cell>
          <cell r="O25">
            <v>427.48670926517559</v>
          </cell>
          <cell r="P25">
            <v>0</v>
          </cell>
          <cell r="Q25">
            <v>0</v>
          </cell>
        </row>
        <row r="26">
          <cell r="B26">
            <v>24124</v>
          </cell>
          <cell r="C26">
            <v>31099</v>
          </cell>
          <cell r="D26">
            <v>2112</v>
          </cell>
          <cell r="E26">
            <v>29324.824408945686</v>
          </cell>
          <cell r="F26">
            <v>0</v>
          </cell>
          <cell r="G26">
            <v>39075</v>
          </cell>
          <cell r="H26">
            <v>24124</v>
          </cell>
          <cell r="I26">
            <v>31189</v>
          </cell>
          <cell r="J26">
            <v>2193</v>
          </cell>
          <cell r="K26">
            <v>29423.486709265177</v>
          </cell>
          <cell r="L26">
            <v>39075</v>
          </cell>
          <cell r="M26">
            <v>337.8244089456868</v>
          </cell>
          <cell r="N26">
            <v>39075</v>
          </cell>
          <cell r="O26">
            <v>427.48670926517559</v>
          </cell>
          <cell r="P26">
            <v>0</v>
          </cell>
          <cell r="Q26">
            <v>0</v>
          </cell>
        </row>
        <row r="27">
          <cell r="B27">
            <v>22459</v>
          </cell>
          <cell r="C27">
            <v>31099</v>
          </cell>
          <cell r="D27">
            <v>2291</v>
          </cell>
          <cell r="E27">
            <v>29145.824408945686</v>
          </cell>
          <cell r="F27">
            <v>0</v>
          </cell>
          <cell r="G27">
            <v>39082</v>
          </cell>
          <cell r="H27">
            <v>22459</v>
          </cell>
          <cell r="I27">
            <v>31189</v>
          </cell>
          <cell r="J27">
            <v>2372</v>
          </cell>
          <cell r="K27">
            <v>29244.486709265177</v>
          </cell>
          <cell r="L27">
            <v>39082</v>
          </cell>
          <cell r="M27">
            <v>337.8244089456868</v>
          </cell>
          <cell r="N27">
            <v>39082</v>
          </cell>
          <cell r="O27">
            <v>427.48670926517559</v>
          </cell>
          <cell r="P27">
            <v>0</v>
          </cell>
          <cell r="Q27">
            <v>0</v>
          </cell>
        </row>
        <row r="28">
          <cell r="B28">
            <v>23921</v>
          </cell>
          <cell r="C28">
            <v>31099</v>
          </cell>
          <cell r="D28">
            <v>2054</v>
          </cell>
          <cell r="E28">
            <v>29382.824408945686</v>
          </cell>
          <cell r="F28">
            <v>0</v>
          </cell>
          <cell r="G28">
            <v>39089</v>
          </cell>
          <cell r="H28">
            <v>23921</v>
          </cell>
          <cell r="I28">
            <v>31189</v>
          </cell>
          <cell r="J28">
            <v>2135</v>
          </cell>
          <cell r="K28">
            <v>29481.486709265177</v>
          </cell>
          <cell r="L28">
            <v>39089</v>
          </cell>
          <cell r="M28">
            <v>337.8244089456868</v>
          </cell>
          <cell r="N28">
            <v>39089</v>
          </cell>
          <cell r="O28">
            <v>427.48670926517559</v>
          </cell>
          <cell r="P28">
            <v>0</v>
          </cell>
          <cell r="Q28">
            <v>0</v>
          </cell>
        </row>
        <row r="29">
          <cell r="B29">
            <v>24257</v>
          </cell>
          <cell r="C29">
            <v>31099</v>
          </cell>
          <cell r="D29">
            <v>2043</v>
          </cell>
          <cell r="E29">
            <v>29393.824408945686</v>
          </cell>
          <cell r="F29">
            <v>0</v>
          </cell>
          <cell r="G29">
            <v>39096</v>
          </cell>
          <cell r="H29">
            <v>24257</v>
          </cell>
          <cell r="I29">
            <v>31189</v>
          </cell>
          <cell r="J29">
            <v>2124</v>
          </cell>
          <cell r="K29">
            <v>29492.486709265177</v>
          </cell>
          <cell r="L29">
            <v>39096</v>
          </cell>
          <cell r="M29">
            <v>337.8244089456868</v>
          </cell>
          <cell r="N29">
            <v>39096</v>
          </cell>
          <cell r="O29">
            <v>427.48670926517559</v>
          </cell>
          <cell r="P29">
            <v>0</v>
          </cell>
          <cell r="Q29">
            <v>0</v>
          </cell>
        </row>
        <row r="30">
          <cell r="B30">
            <v>24677</v>
          </cell>
          <cell r="C30">
            <v>31099</v>
          </cell>
          <cell r="D30">
            <v>2043</v>
          </cell>
          <cell r="E30">
            <v>29393.824408945686</v>
          </cell>
          <cell r="F30">
            <v>0</v>
          </cell>
          <cell r="G30">
            <v>39103</v>
          </cell>
          <cell r="H30">
            <v>24677</v>
          </cell>
          <cell r="I30">
            <v>31189</v>
          </cell>
          <cell r="J30">
            <v>2124</v>
          </cell>
          <cell r="K30">
            <v>29492.486709265177</v>
          </cell>
          <cell r="L30">
            <v>39103</v>
          </cell>
          <cell r="M30">
            <v>337.8244089456868</v>
          </cell>
          <cell r="N30">
            <v>39103</v>
          </cell>
          <cell r="O30">
            <v>427.48670926517559</v>
          </cell>
          <cell r="P30">
            <v>0</v>
          </cell>
          <cell r="Q30">
            <v>0</v>
          </cell>
        </row>
        <row r="31">
          <cell r="B31">
            <v>24420</v>
          </cell>
          <cell r="C31">
            <v>31099</v>
          </cell>
          <cell r="D31">
            <v>2875</v>
          </cell>
          <cell r="E31">
            <v>28561.824408945686</v>
          </cell>
          <cell r="F31">
            <v>0</v>
          </cell>
          <cell r="G31">
            <v>39110</v>
          </cell>
          <cell r="H31">
            <v>24420</v>
          </cell>
          <cell r="I31">
            <v>31189</v>
          </cell>
          <cell r="J31">
            <v>2956</v>
          </cell>
          <cell r="K31">
            <v>28660.486709265177</v>
          </cell>
          <cell r="L31">
            <v>39110</v>
          </cell>
          <cell r="M31">
            <v>337.8244089456868</v>
          </cell>
          <cell r="N31">
            <v>39110</v>
          </cell>
          <cell r="O31">
            <v>427.48670926517559</v>
          </cell>
          <cell r="P31">
            <v>0</v>
          </cell>
          <cell r="Q31">
            <v>0</v>
          </cell>
        </row>
        <row r="32">
          <cell r="B32">
            <v>24289</v>
          </cell>
          <cell r="C32">
            <v>31099</v>
          </cell>
          <cell r="D32">
            <v>2935</v>
          </cell>
          <cell r="E32">
            <v>28501.824408945686</v>
          </cell>
          <cell r="F32">
            <v>0</v>
          </cell>
          <cell r="G32">
            <v>39117</v>
          </cell>
          <cell r="H32">
            <v>24289</v>
          </cell>
          <cell r="I32">
            <v>31189</v>
          </cell>
          <cell r="J32">
            <v>3016</v>
          </cell>
          <cell r="K32">
            <v>28600.486709265177</v>
          </cell>
          <cell r="L32">
            <v>39117</v>
          </cell>
          <cell r="M32">
            <v>337.8244089456868</v>
          </cell>
          <cell r="N32">
            <v>39117</v>
          </cell>
          <cell r="O32">
            <v>427.48670926517559</v>
          </cell>
          <cell r="P32">
            <v>0</v>
          </cell>
          <cell r="Q32">
            <v>0</v>
          </cell>
        </row>
        <row r="33">
          <cell r="B33">
            <v>24143</v>
          </cell>
          <cell r="C33">
            <v>31099</v>
          </cell>
          <cell r="D33">
            <v>2950</v>
          </cell>
          <cell r="E33">
            <v>28486.824408945686</v>
          </cell>
          <cell r="F33">
            <v>0</v>
          </cell>
          <cell r="G33">
            <v>39124</v>
          </cell>
          <cell r="H33">
            <v>24143</v>
          </cell>
          <cell r="I33">
            <v>31194</v>
          </cell>
          <cell r="J33">
            <v>3036</v>
          </cell>
          <cell r="K33">
            <v>28585.486709265177</v>
          </cell>
          <cell r="L33">
            <v>39124</v>
          </cell>
          <cell r="M33">
            <v>337.8244089456868</v>
          </cell>
          <cell r="N33">
            <v>39124</v>
          </cell>
          <cell r="O33">
            <v>427.48670926517559</v>
          </cell>
          <cell r="P33">
            <v>0</v>
          </cell>
          <cell r="Q33">
            <v>0</v>
          </cell>
        </row>
        <row r="34">
          <cell r="B34">
            <v>23815</v>
          </cell>
          <cell r="C34">
            <v>31099</v>
          </cell>
          <cell r="D34">
            <v>3408</v>
          </cell>
          <cell r="E34">
            <v>28028.824408945686</v>
          </cell>
          <cell r="F34">
            <v>0</v>
          </cell>
          <cell r="G34">
            <v>39131</v>
          </cell>
          <cell r="H34">
            <v>23815</v>
          </cell>
          <cell r="I34">
            <v>31194</v>
          </cell>
          <cell r="J34">
            <v>3494</v>
          </cell>
          <cell r="K34">
            <v>28127.486709265177</v>
          </cell>
          <cell r="L34">
            <v>39131</v>
          </cell>
          <cell r="M34">
            <v>337.8244089456868</v>
          </cell>
          <cell r="N34">
            <v>39131</v>
          </cell>
          <cell r="O34">
            <v>427.48670926517559</v>
          </cell>
          <cell r="P34">
            <v>0</v>
          </cell>
          <cell r="Q34">
            <v>0</v>
          </cell>
        </row>
        <row r="35">
          <cell r="B35">
            <v>23392</v>
          </cell>
          <cell r="C35">
            <v>31099</v>
          </cell>
          <cell r="D35">
            <v>3425</v>
          </cell>
          <cell r="E35">
            <v>28011.824408945686</v>
          </cell>
          <cell r="F35">
            <v>0</v>
          </cell>
          <cell r="G35">
            <v>39138</v>
          </cell>
          <cell r="H35">
            <v>23392</v>
          </cell>
          <cell r="I35">
            <v>31194</v>
          </cell>
          <cell r="J35">
            <v>3511</v>
          </cell>
          <cell r="K35">
            <v>28110.486709265177</v>
          </cell>
          <cell r="L35">
            <v>39138</v>
          </cell>
          <cell r="M35">
            <v>337.8244089456868</v>
          </cell>
          <cell r="N35">
            <v>39138</v>
          </cell>
          <cell r="O35">
            <v>427.48670926517559</v>
          </cell>
          <cell r="P35">
            <v>0</v>
          </cell>
          <cell r="Q35">
            <v>0</v>
          </cell>
        </row>
        <row r="36">
          <cell r="B36">
            <v>23131</v>
          </cell>
          <cell r="C36">
            <v>31099</v>
          </cell>
          <cell r="D36">
            <v>4819</v>
          </cell>
          <cell r="E36">
            <v>26617.824408945686</v>
          </cell>
          <cell r="F36">
            <v>0</v>
          </cell>
          <cell r="G36">
            <v>39145</v>
          </cell>
          <cell r="H36">
            <v>23131</v>
          </cell>
          <cell r="I36">
            <v>31194</v>
          </cell>
          <cell r="J36">
            <v>4905</v>
          </cell>
          <cell r="K36">
            <v>26716.486709265177</v>
          </cell>
          <cell r="L36">
            <v>39145</v>
          </cell>
          <cell r="M36">
            <v>337.8244089456868</v>
          </cell>
          <cell r="N36">
            <v>39145</v>
          </cell>
          <cell r="O36">
            <v>427.48670926517559</v>
          </cell>
          <cell r="P36">
            <v>0</v>
          </cell>
          <cell r="Q36">
            <v>0</v>
          </cell>
        </row>
        <row r="37">
          <cell r="B37">
            <v>22992</v>
          </cell>
          <cell r="C37">
            <v>31099</v>
          </cell>
          <cell r="D37">
            <v>6192</v>
          </cell>
          <cell r="E37">
            <v>25244.824408945686</v>
          </cell>
          <cell r="F37">
            <v>0</v>
          </cell>
          <cell r="G37">
            <v>39152</v>
          </cell>
          <cell r="H37">
            <v>22992</v>
          </cell>
          <cell r="I37">
            <v>31194</v>
          </cell>
          <cell r="J37">
            <v>6278</v>
          </cell>
          <cell r="K37">
            <v>25343.486709265177</v>
          </cell>
          <cell r="L37">
            <v>39152</v>
          </cell>
          <cell r="M37">
            <v>337.8244089456868</v>
          </cell>
          <cell r="N37">
            <v>39152</v>
          </cell>
          <cell r="O37">
            <v>427.48670926517559</v>
          </cell>
          <cell r="P37">
            <v>0</v>
          </cell>
          <cell r="Q37">
            <v>0</v>
          </cell>
        </row>
        <row r="38">
          <cell r="B38">
            <v>21961</v>
          </cell>
          <cell r="C38">
            <v>31099</v>
          </cell>
          <cell r="D38">
            <v>6947</v>
          </cell>
          <cell r="E38">
            <v>24489.824408945686</v>
          </cell>
          <cell r="F38">
            <v>0</v>
          </cell>
          <cell r="G38">
            <v>39159</v>
          </cell>
          <cell r="H38">
            <v>21961</v>
          </cell>
          <cell r="I38">
            <v>31194</v>
          </cell>
          <cell r="J38">
            <v>7033</v>
          </cell>
          <cell r="K38">
            <v>24588.486709265177</v>
          </cell>
          <cell r="L38">
            <v>39159</v>
          </cell>
          <cell r="M38">
            <v>337.8244089456868</v>
          </cell>
          <cell r="N38">
            <v>39159</v>
          </cell>
          <cell r="O38">
            <v>427.48670926517559</v>
          </cell>
          <cell r="P38">
            <v>0</v>
          </cell>
          <cell r="Q38">
            <v>0</v>
          </cell>
        </row>
        <row r="39">
          <cell r="B39">
            <v>21619</v>
          </cell>
          <cell r="C39">
            <v>31099</v>
          </cell>
          <cell r="D39">
            <v>6947</v>
          </cell>
          <cell r="E39">
            <v>24489.824408945686</v>
          </cell>
          <cell r="F39">
            <v>0</v>
          </cell>
          <cell r="G39">
            <v>39166</v>
          </cell>
          <cell r="H39">
            <v>21619</v>
          </cell>
          <cell r="I39">
            <v>31194</v>
          </cell>
          <cell r="J39">
            <v>7033</v>
          </cell>
          <cell r="K39">
            <v>24588.486709265177</v>
          </cell>
          <cell r="L39">
            <v>39166</v>
          </cell>
          <cell r="M39">
            <v>337.8244089456868</v>
          </cell>
          <cell r="N39">
            <v>39166</v>
          </cell>
          <cell r="O39">
            <v>427.48670926517559</v>
          </cell>
          <cell r="P39">
            <v>0</v>
          </cell>
          <cell r="Q39">
            <v>0</v>
          </cell>
        </row>
        <row r="40">
          <cell r="B40">
            <v>20926</v>
          </cell>
          <cell r="C40">
            <v>31099</v>
          </cell>
          <cell r="D40">
            <v>7452</v>
          </cell>
          <cell r="E40">
            <v>23984.824408945686</v>
          </cell>
          <cell r="F40">
            <v>0</v>
          </cell>
          <cell r="G40">
            <v>39173</v>
          </cell>
          <cell r="H40">
            <v>20926</v>
          </cell>
          <cell r="I40">
            <v>31194</v>
          </cell>
          <cell r="J40">
            <v>7538</v>
          </cell>
          <cell r="K40">
            <v>24083.486709265177</v>
          </cell>
          <cell r="L40">
            <v>39173</v>
          </cell>
          <cell r="M40">
            <v>337.8244089456868</v>
          </cell>
          <cell r="N40">
            <v>39173</v>
          </cell>
          <cell r="O40">
            <v>427.48670926517559</v>
          </cell>
          <cell r="P40">
            <v>0</v>
          </cell>
          <cell r="Q40">
            <v>0</v>
          </cell>
        </row>
        <row r="41">
          <cell r="B41">
            <v>20974</v>
          </cell>
          <cell r="C41">
            <v>31099</v>
          </cell>
          <cell r="D41">
            <v>7652</v>
          </cell>
          <cell r="E41">
            <v>23784.824408945686</v>
          </cell>
          <cell r="F41">
            <v>0</v>
          </cell>
          <cell r="G41">
            <v>39180</v>
          </cell>
          <cell r="H41">
            <v>20974</v>
          </cell>
          <cell r="I41">
            <v>31194</v>
          </cell>
          <cell r="J41">
            <v>7738</v>
          </cell>
          <cell r="K41">
            <v>23883.486709265177</v>
          </cell>
          <cell r="L41">
            <v>39180</v>
          </cell>
          <cell r="M41">
            <v>337.8244089456868</v>
          </cell>
          <cell r="N41">
            <v>39180</v>
          </cell>
          <cell r="O41">
            <v>427.48670926517559</v>
          </cell>
          <cell r="P41">
            <v>0</v>
          </cell>
          <cell r="Q41">
            <v>0</v>
          </cell>
        </row>
        <row r="42">
          <cell r="B42">
            <v>20506</v>
          </cell>
          <cell r="C42">
            <v>31099</v>
          </cell>
          <cell r="D42">
            <v>7652</v>
          </cell>
          <cell r="E42">
            <v>23784.824408945686</v>
          </cell>
          <cell r="F42">
            <v>0</v>
          </cell>
          <cell r="G42">
            <v>39187</v>
          </cell>
          <cell r="H42">
            <v>20506</v>
          </cell>
          <cell r="I42">
            <v>31194</v>
          </cell>
          <cell r="J42">
            <v>7738</v>
          </cell>
          <cell r="K42">
            <v>23883.486709265177</v>
          </cell>
          <cell r="L42">
            <v>39187</v>
          </cell>
          <cell r="M42">
            <v>337.8244089456868</v>
          </cell>
          <cell r="N42">
            <v>39187</v>
          </cell>
          <cell r="O42">
            <v>427.48670926517559</v>
          </cell>
          <cell r="P42">
            <v>0</v>
          </cell>
          <cell r="Q42">
            <v>0</v>
          </cell>
        </row>
        <row r="43">
          <cell r="B43">
            <v>20324</v>
          </cell>
          <cell r="C43">
            <v>31099</v>
          </cell>
          <cell r="D43">
            <v>6900</v>
          </cell>
          <cell r="E43">
            <v>24536.824408945686</v>
          </cell>
          <cell r="F43">
            <v>0</v>
          </cell>
          <cell r="G43">
            <v>39194</v>
          </cell>
          <cell r="H43">
            <v>20324</v>
          </cell>
          <cell r="I43">
            <v>31194</v>
          </cell>
          <cell r="J43">
            <v>6986</v>
          </cell>
          <cell r="K43">
            <v>24635.486709265177</v>
          </cell>
          <cell r="L43">
            <v>39194</v>
          </cell>
          <cell r="M43">
            <v>337.8244089456868</v>
          </cell>
          <cell r="N43">
            <v>39194</v>
          </cell>
          <cell r="O43">
            <v>427.48670926517559</v>
          </cell>
          <cell r="P43">
            <v>0</v>
          </cell>
          <cell r="Q43">
            <v>0</v>
          </cell>
        </row>
        <row r="44">
          <cell r="B44">
            <v>19969</v>
          </cell>
          <cell r="C44">
            <v>31099</v>
          </cell>
          <cell r="D44">
            <v>6996</v>
          </cell>
          <cell r="E44">
            <v>24440.824408945686</v>
          </cell>
          <cell r="F44">
            <v>0</v>
          </cell>
          <cell r="G44">
            <v>39201</v>
          </cell>
          <cell r="H44">
            <v>19969</v>
          </cell>
          <cell r="I44">
            <v>31194</v>
          </cell>
          <cell r="J44">
            <v>7082</v>
          </cell>
          <cell r="K44">
            <v>24539.486709265177</v>
          </cell>
          <cell r="L44">
            <v>39201</v>
          </cell>
          <cell r="M44">
            <v>337.8244089456868</v>
          </cell>
          <cell r="N44">
            <v>39201</v>
          </cell>
          <cell r="O44">
            <v>427.48670926517559</v>
          </cell>
          <cell r="P44">
            <v>0</v>
          </cell>
          <cell r="Q44">
            <v>0</v>
          </cell>
        </row>
        <row r="45">
          <cell r="B45">
            <v>19858</v>
          </cell>
          <cell r="C45">
            <v>31099</v>
          </cell>
          <cell r="D45">
            <v>7275</v>
          </cell>
          <cell r="E45">
            <v>24161.824408945686</v>
          </cell>
          <cell r="F45">
            <v>0</v>
          </cell>
          <cell r="G45">
            <v>39208</v>
          </cell>
          <cell r="H45">
            <v>19858</v>
          </cell>
          <cell r="I45">
            <v>31194</v>
          </cell>
          <cell r="J45">
            <v>7361</v>
          </cell>
          <cell r="K45">
            <v>24260.486709265177</v>
          </cell>
          <cell r="L45">
            <v>39208</v>
          </cell>
          <cell r="M45">
            <v>337.8244089456868</v>
          </cell>
          <cell r="N45">
            <v>39208</v>
          </cell>
          <cell r="O45">
            <v>427.48670926517559</v>
          </cell>
          <cell r="P45">
            <v>0</v>
          </cell>
          <cell r="Q45">
            <v>0</v>
          </cell>
        </row>
        <row r="46">
          <cell r="B46">
            <v>19651</v>
          </cell>
          <cell r="C46">
            <v>31099</v>
          </cell>
          <cell r="D46">
            <v>7197</v>
          </cell>
          <cell r="E46">
            <v>24239.824408945686</v>
          </cell>
          <cell r="F46">
            <v>0</v>
          </cell>
          <cell r="G46">
            <v>39215</v>
          </cell>
          <cell r="H46">
            <v>19651</v>
          </cell>
          <cell r="I46">
            <v>31194</v>
          </cell>
          <cell r="J46">
            <v>7283</v>
          </cell>
          <cell r="K46">
            <v>24338.486709265177</v>
          </cell>
          <cell r="L46">
            <v>39215</v>
          </cell>
          <cell r="M46">
            <v>337.8244089456868</v>
          </cell>
          <cell r="N46">
            <v>39215</v>
          </cell>
          <cell r="O46">
            <v>427.48670926517559</v>
          </cell>
          <cell r="P46">
            <v>0</v>
          </cell>
          <cell r="Q46">
            <v>0</v>
          </cell>
        </row>
        <row r="47">
          <cell r="B47">
            <v>21330</v>
          </cell>
          <cell r="C47">
            <v>31099</v>
          </cell>
          <cell r="D47">
            <v>7129</v>
          </cell>
          <cell r="E47">
            <v>24307.824408945686</v>
          </cell>
          <cell r="F47">
            <v>0</v>
          </cell>
          <cell r="G47">
            <v>39222</v>
          </cell>
          <cell r="H47">
            <v>21330</v>
          </cell>
          <cell r="I47">
            <v>31194</v>
          </cell>
          <cell r="J47">
            <v>7215</v>
          </cell>
          <cell r="K47">
            <v>24406.486709265177</v>
          </cell>
          <cell r="L47">
            <v>39222</v>
          </cell>
          <cell r="M47">
            <v>337.8244089456868</v>
          </cell>
          <cell r="N47">
            <v>39222</v>
          </cell>
          <cell r="O47">
            <v>427.48670926517559</v>
          </cell>
          <cell r="P47">
            <v>0</v>
          </cell>
          <cell r="Q47">
            <v>0</v>
          </cell>
        </row>
        <row r="48">
          <cell r="B48">
            <v>21394</v>
          </cell>
          <cell r="C48">
            <v>31099</v>
          </cell>
          <cell r="D48">
            <v>5685</v>
          </cell>
          <cell r="E48">
            <v>25751.824408945686</v>
          </cell>
          <cell r="F48">
            <v>0</v>
          </cell>
          <cell r="G48">
            <v>39229</v>
          </cell>
          <cell r="H48">
            <v>21394</v>
          </cell>
          <cell r="I48">
            <v>31194</v>
          </cell>
          <cell r="J48">
            <v>5771</v>
          </cell>
          <cell r="K48">
            <v>25850.486709265177</v>
          </cell>
          <cell r="L48">
            <v>39229</v>
          </cell>
          <cell r="M48">
            <v>337.8244089456868</v>
          </cell>
          <cell r="N48">
            <v>39229</v>
          </cell>
          <cell r="O48">
            <v>427.48670926517559</v>
          </cell>
          <cell r="P48">
            <v>0</v>
          </cell>
          <cell r="Q48">
            <v>0</v>
          </cell>
        </row>
        <row r="49">
          <cell r="B49">
            <v>21866</v>
          </cell>
          <cell r="C49">
            <v>31099</v>
          </cell>
          <cell r="D49">
            <v>5736</v>
          </cell>
          <cell r="E49">
            <v>25700.824408945686</v>
          </cell>
          <cell r="F49">
            <v>0</v>
          </cell>
          <cell r="G49">
            <v>39236</v>
          </cell>
          <cell r="H49">
            <v>21866</v>
          </cell>
          <cell r="I49">
            <v>31194</v>
          </cell>
          <cell r="J49">
            <v>5822</v>
          </cell>
          <cell r="K49">
            <v>25799.486709265177</v>
          </cell>
          <cell r="L49">
            <v>39236</v>
          </cell>
          <cell r="M49">
            <v>337.8244089456868</v>
          </cell>
          <cell r="N49">
            <v>39236</v>
          </cell>
          <cell r="O49">
            <v>427.48670926517559</v>
          </cell>
          <cell r="P49">
            <v>0</v>
          </cell>
          <cell r="Q49">
            <v>0</v>
          </cell>
        </row>
        <row r="50">
          <cell r="B50">
            <v>22252</v>
          </cell>
          <cell r="C50">
            <v>31099</v>
          </cell>
          <cell r="D50">
            <v>4759</v>
          </cell>
          <cell r="E50">
            <v>26677.824408945686</v>
          </cell>
          <cell r="F50">
            <v>0</v>
          </cell>
          <cell r="G50">
            <v>39243</v>
          </cell>
          <cell r="H50">
            <v>22252</v>
          </cell>
          <cell r="I50">
            <v>31194</v>
          </cell>
          <cell r="J50">
            <v>4845</v>
          </cell>
          <cell r="K50">
            <v>26776.486709265177</v>
          </cell>
          <cell r="L50">
            <v>39243</v>
          </cell>
          <cell r="M50">
            <v>337.8244089456868</v>
          </cell>
          <cell r="N50">
            <v>39243</v>
          </cell>
          <cell r="O50">
            <v>427.48670926517559</v>
          </cell>
          <cell r="P50">
            <v>0</v>
          </cell>
          <cell r="Q50">
            <v>0</v>
          </cell>
        </row>
        <row r="51">
          <cell r="B51">
            <v>23642</v>
          </cell>
          <cell r="C51">
            <v>31099</v>
          </cell>
          <cell r="D51">
            <v>3513</v>
          </cell>
          <cell r="E51">
            <v>27923.824408945686</v>
          </cell>
          <cell r="F51">
            <v>0</v>
          </cell>
          <cell r="G51">
            <v>39250</v>
          </cell>
          <cell r="H51">
            <v>23642</v>
          </cell>
          <cell r="I51">
            <v>31194</v>
          </cell>
          <cell r="J51">
            <v>3599</v>
          </cell>
          <cell r="K51">
            <v>28022.486709265177</v>
          </cell>
          <cell r="L51">
            <v>39250</v>
          </cell>
          <cell r="M51">
            <v>337.8244089456868</v>
          </cell>
          <cell r="N51">
            <v>39250</v>
          </cell>
          <cell r="O51">
            <v>427.48670926517559</v>
          </cell>
          <cell r="P51">
            <v>0</v>
          </cell>
          <cell r="Q51">
            <v>0</v>
          </cell>
        </row>
        <row r="52">
          <cell r="B52">
            <v>24727</v>
          </cell>
          <cell r="C52">
            <v>31099</v>
          </cell>
          <cell r="D52">
            <v>3665</v>
          </cell>
          <cell r="E52">
            <v>27771.824408945686</v>
          </cell>
          <cell r="F52">
            <v>0</v>
          </cell>
          <cell r="G52">
            <v>39257</v>
          </cell>
          <cell r="H52">
            <v>24727</v>
          </cell>
          <cell r="I52">
            <v>31679</v>
          </cell>
          <cell r="J52">
            <v>3752</v>
          </cell>
          <cell r="K52">
            <v>28354.486709265177</v>
          </cell>
          <cell r="L52">
            <v>39257</v>
          </cell>
          <cell r="M52">
            <v>337.8244089456868</v>
          </cell>
          <cell r="N52">
            <v>39257</v>
          </cell>
          <cell r="O52">
            <v>427.48670926517559</v>
          </cell>
          <cell r="P52">
            <v>0</v>
          </cell>
          <cell r="Q52">
            <v>0</v>
          </cell>
        </row>
        <row r="53">
          <cell r="B53">
            <v>24352</v>
          </cell>
          <cell r="C53">
            <v>31099</v>
          </cell>
          <cell r="D53">
            <v>2844</v>
          </cell>
          <cell r="E53">
            <v>28592.824408945686</v>
          </cell>
          <cell r="F53">
            <v>0</v>
          </cell>
          <cell r="G53">
            <v>39264</v>
          </cell>
          <cell r="H53">
            <v>24352</v>
          </cell>
          <cell r="I53">
            <v>31679</v>
          </cell>
          <cell r="J53">
            <v>2931</v>
          </cell>
          <cell r="K53">
            <v>29175.486709265177</v>
          </cell>
          <cell r="L53">
            <v>39264</v>
          </cell>
          <cell r="M53">
            <v>337.8244089456868</v>
          </cell>
          <cell r="N53">
            <v>39264</v>
          </cell>
          <cell r="O53">
            <v>427.48670926517559</v>
          </cell>
          <cell r="P53">
            <v>0</v>
          </cell>
          <cell r="Q53">
            <v>0</v>
          </cell>
        </row>
        <row r="54">
          <cell r="B54">
            <v>24436</v>
          </cell>
          <cell r="C54">
            <v>31099</v>
          </cell>
          <cell r="D54">
            <v>2917</v>
          </cell>
          <cell r="E54">
            <v>28519.824408945686</v>
          </cell>
          <cell r="F54">
            <v>0</v>
          </cell>
          <cell r="G54">
            <v>39271</v>
          </cell>
          <cell r="H54">
            <v>24436</v>
          </cell>
          <cell r="I54">
            <v>31878.65</v>
          </cell>
          <cell r="J54">
            <v>3183</v>
          </cell>
          <cell r="K54">
            <v>29123.136709265178</v>
          </cell>
          <cell r="L54">
            <v>39271</v>
          </cell>
          <cell r="M54">
            <v>337.8244089456868</v>
          </cell>
          <cell r="N54">
            <v>39271</v>
          </cell>
          <cell r="O54">
            <v>427.48670926517559</v>
          </cell>
          <cell r="P54">
            <v>0</v>
          </cell>
          <cell r="Q54">
            <v>0</v>
          </cell>
        </row>
        <row r="55">
          <cell r="B55">
            <v>25615</v>
          </cell>
          <cell r="C55">
            <v>31099</v>
          </cell>
          <cell r="D55">
            <v>2917</v>
          </cell>
          <cell r="E55">
            <v>28519.824408945686</v>
          </cell>
          <cell r="F55">
            <v>0</v>
          </cell>
          <cell r="G55">
            <v>39278</v>
          </cell>
          <cell r="H55">
            <v>25615</v>
          </cell>
          <cell r="I55">
            <v>31878.65</v>
          </cell>
          <cell r="J55">
            <v>3183</v>
          </cell>
          <cell r="K55">
            <v>29123.136709265178</v>
          </cell>
          <cell r="L55">
            <v>39278</v>
          </cell>
          <cell r="M55">
            <v>337.8244089456868</v>
          </cell>
          <cell r="N55">
            <v>39278</v>
          </cell>
          <cell r="O55">
            <v>427.48670926517559</v>
          </cell>
          <cell r="P55">
            <v>0</v>
          </cell>
          <cell r="Q55">
            <v>0</v>
          </cell>
        </row>
        <row r="56">
          <cell r="B56">
            <v>25055</v>
          </cell>
          <cell r="C56">
            <v>31099</v>
          </cell>
          <cell r="D56">
            <v>2706</v>
          </cell>
          <cell r="E56">
            <v>28730.824408945686</v>
          </cell>
          <cell r="F56">
            <v>0</v>
          </cell>
          <cell r="G56">
            <v>39285</v>
          </cell>
          <cell r="H56">
            <v>25055</v>
          </cell>
          <cell r="I56">
            <v>31878.65</v>
          </cell>
          <cell r="J56">
            <v>2972</v>
          </cell>
          <cell r="K56">
            <v>29334.136709265178</v>
          </cell>
          <cell r="L56">
            <v>39285</v>
          </cell>
          <cell r="M56">
            <v>337.8244089456868</v>
          </cell>
          <cell r="N56">
            <v>39285</v>
          </cell>
          <cell r="O56">
            <v>427.48670926517559</v>
          </cell>
          <cell r="P56">
            <v>0</v>
          </cell>
          <cell r="Q56">
            <v>0</v>
          </cell>
        </row>
        <row r="57">
          <cell r="B57">
            <v>24790</v>
          </cell>
          <cell r="C57">
            <v>31099</v>
          </cell>
          <cell r="D57">
            <v>2706</v>
          </cell>
          <cell r="E57">
            <v>28730.824408945686</v>
          </cell>
          <cell r="F57">
            <v>0</v>
          </cell>
          <cell r="G57">
            <v>39292</v>
          </cell>
          <cell r="H57">
            <v>24790</v>
          </cell>
          <cell r="I57">
            <v>31878.65</v>
          </cell>
          <cell r="J57">
            <v>2972</v>
          </cell>
          <cell r="K57">
            <v>29334.136709265178</v>
          </cell>
          <cell r="L57">
            <v>39292</v>
          </cell>
          <cell r="M57">
            <v>337.8244089456868</v>
          </cell>
          <cell r="N57">
            <v>39292</v>
          </cell>
          <cell r="O57">
            <v>427.48670926517559</v>
          </cell>
          <cell r="P57">
            <v>0</v>
          </cell>
          <cell r="Q57">
            <v>0</v>
          </cell>
        </row>
        <row r="58">
          <cell r="B58">
            <v>24645</v>
          </cell>
          <cell r="C58">
            <v>31126</v>
          </cell>
          <cell r="D58">
            <v>3152</v>
          </cell>
          <cell r="E58">
            <v>28311.824408945686</v>
          </cell>
          <cell r="F58">
            <v>0</v>
          </cell>
          <cell r="G58">
            <v>39299</v>
          </cell>
          <cell r="H58">
            <v>24645</v>
          </cell>
          <cell r="I58">
            <v>31905.65</v>
          </cell>
          <cell r="J58">
            <v>3418</v>
          </cell>
          <cell r="K58">
            <v>28915.136709265178</v>
          </cell>
          <cell r="L58">
            <v>39299</v>
          </cell>
          <cell r="M58">
            <v>337.8244089456868</v>
          </cell>
          <cell r="N58">
            <v>39299</v>
          </cell>
          <cell r="O58">
            <v>427.48670926517559</v>
          </cell>
          <cell r="P58">
            <v>0</v>
          </cell>
          <cell r="Q58">
            <v>0</v>
          </cell>
        </row>
        <row r="59">
          <cell r="B59">
            <v>25021</v>
          </cell>
          <cell r="C59">
            <v>31126</v>
          </cell>
          <cell r="D59">
            <v>3152</v>
          </cell>
          <cell r="E59">
            <v>28311.824408945686</v>
          </cell>
          <cell r="F59">
            <v>0</v>
          </cell>
          <cell r="G59">
            <v>39306</v>
          </cell>
          <cell r="H59">
            <v>25021</v>
          </cell>
          <cell r="I59">
            <v>31905.65</v>
          </cell>
          <cell r="J59">
            <v>3418</v>
          </cell>
          <cell r="K59">
            <v>28915.136709265178</v>
          </cell>
          <cell r="L59">
            <v>39306</v>
          </cell>
          <cell r="M59">
            <v>337.8244089456868</v>
          </cell>
          <cell r="N59">
            <v>39306</v>
          </cell>
          <cell r="O59">
            <v>427.48670926517559</v>
          </cell>
          <cell r="P59">
            <v>0</v>
          </cell>
          <cell r="Q59">
            <v>0</v>
          </cell>
        </row>
        <row r="60">
          <cell r="B60">
            <v>24551</v>
          </cell>
          <cell r="C60">
            <v>31126</v>
          </cell>
          <cell r="D60">
            <v>3152</v>
          </cell>
          <cell r="E60">
            <v>28311.824408945686</v>
          </cell>
          <cell r="F60">
            <v>0</v>
          </cell>
          <cell r="G60">
            <v>39313</v>
          </cell>
          <cell r="H60">
            <v>24551</v>
          </cell>
          <cell r="I60">
            <v>31905.65</v>
          </cell>
          <cell r="J60">
            <v>3418</v>
          </cell>
          <cell r="K60">
            <v>28915.136709265178</v>
          </cell>
          <cell r="L60">
            <v>39313</v>
          </cell>
          <cell r="M60">
            <v>337.8244089456868</v>
          </cell>
          <cell r="N60">
            <v>39313</v>
          </cell>
          <cell r="O60">
            <v>427.48670926517559</v>
          </cell>
          <cell r="P60">
            <v>0</v>
          </cell>
          <cell r="Q60">
            <v>0</v>
          </cell>
        </row>
        <row r="61">
          <cell r="B61">
            <v>23837</v>
          </cell>
          <cell r="C61">
            <v>31126</v>
          </cell>
          <cell r="D61">
            <v>3152</v>
          </cell>
          <cell r="E61">
            <v>28311.824408945686</v>
          </cell>
          <cell r="F61">
            <v>0</v>
          </cell>
          <cell r="G61">
            <v>39320</v>
          </cell>
          <cell r="H61">
            <v>23837</v>
          </cell>
          <cell r="I61">
            <v>31905.65</v>
          </cell>
          <cell r="J61">
            <v>3418</v>
          </cell>
          <cell r="K61">
            <v>28915.136709265178</v>
          </cell>
          <cell r="L61">
            <v>39320</v>
          </cell>
          <cell r="M61">
            <v>337.8244089456868</v>
          </cell>
          <cell r="N61">
            <v>39320</v>
          </cell>
          <cell r="O61">
            <v>427.48670926517559</v>
          </cell>
          <cell r="P61">
            <v>0</v>
          </cell>
          <cell r="Q61">
            <v>0</v>
          </cell>
        </row>
        <row r="62">
          <cell r="B62">
            <v>24060</v>
          </cell>
          <cell r="C62">
            <v>31126</v>
          </cell>
          <cell r="D62">
            <v>3687</v>
          </cell>
          <cell r="E62">
            <v>27776.824408945686</v>
          </cell>
          <cell r="F62">
            <v>0</v>
          </cell>
          <cell r="G62">
            <v>39327</v>
          </cell>
          <cell r="H62">
            <v>24060</v>
          </cell>
          <cell r="I62">
            <v>31905.65</v>
          </cell>
          <cell r="J62">
            <v>3953</v>
          </cell>
          <cell r="K62">
            <v>28380.136709265178</v>
          </cell>
          <cell r="L62">
            <v>39327</v>
          </cell>
          <cell r="M62">
            <v>337.8244089456868</v>
          </cell>
          <cell r="N62">
            <v>39327</v>
          </cell>
          <cell r="O62">
            <v>427.48670926517559</v>
          </cell>
          <cell r="P62">
            <v>0</v>
          </cell>
          <cell r="Q62">
            <v>0</v>
          </cell>
        </row>
        <row r="63">
          <cell r="B63">
            <v>23794</v>
          </cell>
          <cell r="C63">
            <v>31126</v>
          </cell>
          <cell r="D63">
            <v>4678</v>
          </cell>
          <cell r="E63">
            <v>26785.824408945686</v>
          </cell>
          <cell r="F63">
            <v>0</v>
          </cell>
          <cell r="G63">
            <v>39334</v>
          </cell>
          <cell r="H63">
            <v>23794</v>
          </cell>
          <cell r="I63">
            <v>31905.65</v>
          </cell>
          <cell r="J63">
            <v>4944</v>
          </cell>
          <cell r="K63">
            <v>27389.136709265178</v>
          </cell>
          <cell r="L63">
            <v>39334</v>
          </cell>
          <cell r="M63">
            <v>337.8244089456868</v>
          </cell>
          <cell r="N63">
            <v>39334</v>
          </cell>
          <cell r="O63">
            <v>427.48670926517559</v>
          </cell>
          <cell r="P63">
            <v>0</v>
          </cell>
          <cell r="Q63">
            <v>0</v>
          </cell>
        </row>
        <row r="64">
          <cell r="B64">
            <v>22822</v>
          </cell>
          <cell r="C64">
            <v>31126</v>
          </cell>
          <cell r="D64">
            <v>5669</v>
          </cell>
          <cell r="E64">
            <v>25794.824408945686</v>
          </cell>
          <cell r="F64">
            <v>0</v>
          </cell>
          <cell r="G64">
            <v>39341</v>
          </cell>
          <cell r="H64">
            <v>22822</v>
          </cell>
          <cell r="I64">
            <v>31905.65</v>
          </cell>
          <cell r="J64">
            <v>5935</v>
          </cell>
          <cell r="K64">
            <v>26398.136709265178</v>
          </cell>
          <cell r="L64">
            <v>39341</v>
          </cell>
          <cell r="M64">
            <v>337.8244089456868</v>
          </cell>
          <cell r="N64">
            <v>39341</v>
          </cell>
          <cell r="O64">
            <v>427.48670926517559</v>
          </cell>
          <cell r="P64">
            <v>0</v>
          </cell>
          <cell r="Q64">
            <v>0</v>
          </cell>
        </row>
        <row r="65">
          <cell r="B65">
            <v>21693</v>
          </cell>
          <cell r="C65">
            <v>31126</v>
          </cell>
          <cell r="D65">
            <v>6415</v>
          </cell>
          <cell r="E65">
            <v>25048.824408945686</v>
          </cell>
          <cell r="F65">
            <v>0</v>
          </cell>
          <cell r="G65">
            <v>39348</v>
          </cell>
          <cell r="H65">
            <v>21693</v>
          </cell>
          <cell r="I65">
            <v>31905.65</v>
          </cell>
          <cell r="J65">
            <v>6681</v>
          </cell>
          <cell r="K65">
            <v>25652.136709265178</v>
          </cell>
          <cell r="L65">
            <v>39348</v>
          </cell>
          <cell r="M65">
            <v>337.8244089456868</v>
          </cell>
          <cell r="N65">
            <v>39348</v>
          </cell>
          <cell r="O65">
            <v>427.48670926517559</v>
          </cell>
          <cell r="P65">
            <v>0</v>
          </cell>
          <cell r="Q65">
            <v>0</v>
          </cell>
        </row>
        <row r="66">
          <cell r="B66">
            <v>20362</v>
          </cell>
          <cell r="C66">
            <v>31126</v>
          </cell>
          <cell r="D66">
            <v>6671</v>
          </cell>
          <cell r="E66">
            <v>24792.824408945686</v>
          </cell>
          <cell r="F66">
            <v>0</v>
          </cell>
          <cell r="G66">
            <v>39355</v>
          </cell>
          <cell r="H66">
            <v>20362</v>
          </cell>
          <cell r="I66">
            <v>31905.65</v>
          </cell>
          <cell r="J66">
            <v>6937</v>
          </cell>
          <cell r="K66">
            <v>25396.136709265178</v>
          </cell>
          <cell r="L66">
            <v>39355</v>
          </cell>
          <cell r="M66">
            <v>337.8244089456868</v>
          </cell>
          <cell r="N66">
            <v>39355</v>
          </cell>
          <cell r="O66">
            <v>427.48670926517559</v>
          </cell>
          <cell r="P66">
            <v>0</v>
          </cell>
          <cell r="Q66">
            <v>0</v>
          </cell>
        </row>
        <row r="67">
          <cell r="B67">
            <v>20247</v>
          </cell>
          <cell r="C67">
            <v>31126</v>
          </cell>
          <cell r="D67">
            <v>5836</v>
          </cell>
          <cell r="E67">
            <v>25627.824408945686</v>
          </cell>
          <cell r="F67">
            <v>0</v>
          </cell>
          <cell r="G67">
            <v>39362</v>
          </cell>
          <cell r="H67">
            <v>20247</v>
          </cell>
          <cell r="I67">
            <v>31981.65</v>
          </cell>
          <cell r="J67">
            <v>6171</v>
          </cell>
          <cell r="K67">
            <v>26238.136709265178</v>
          </cell>
          <cell r="L67">
            <v>39362</v>
          </cell>
          <cell r="M67">
            <v>337.8244089456868</v>
          </cell>
          <cell r="N67">
            <v>39362</v>
          </cell>
          <cell r="O67">
            <v>427.48670926517559</v>
          </cell>
          <cell r="P67">
            <v>0</v>
          </cell>
          <cell r="Q67">
            <v>0</v>
          </cell>
        </row>
        <row r="68">
          <cell r="B68">
            <v>20402</v>
          </cell>
          <cell r="C68">
            <v>31126</v>
          </cell>
          <cell r="D68">
            <v>7189</v>
          </cell>
          <cell r="E68">
            <v>24274.824408945686</v>
          </cell>
          <cell r="F68">
            <v>0</v>
          </cell>
          <cell r="G68">
            <v>39369</v>
          </cell>
          <cell r="H68">
            <v>20402</v>
          </cell>
          <cell r="I68">
            <v>31981.65</v>
          </cell>
          <cell r="J68">
            <v>7524</v>
          </cell>
          <cell r="K68">
            <v>24885.136709265178</v>
          </cell>
          <cell r="L68">
            <v>39369</v>
          </cell>
          <cell r="M68">
            <v>337.8244089456868</v>
          </cell>
          <cell r="N68">
            <v>39369</v>
          </cell>
          <cell r="O68">
            <v>427.48670926517559</v>
          </cell>
          <cell r="P68">
            <v>0</v>
          </cell>
          <cell r="Q68">
            <v>0</v>
          </cell>
        </row>
        <row r="69">
          <cell r="B69">
            <v>20870</v>
          </cell>
          <cell r="C69">
            <v>31126</v>
          </cell>
          <cell r="D69">
            <v>7189</v>
          </cell>
          <cell r="E69">
            <v>24274.824408945686</v>
          </cell>
          <cell r="F69">
            <v>0</v>
          </cell>
          <cell r="G69">
            <v>39376</v>
          </cell>
          <cell r="H69">
            <v>20870</v>
          </cell>
          <cell r="I69">
            <v>31981.65</v>
          </cell>
          <cell r="J69">
            <v>7524</v>
          </cell>
          <cell r="K69">
            <v>24885.136709265178</v>
          </cell>
          <cell r="L69">
            <v>39376</v>
          </cell>
          <cell r="M69">
            <v>337.8244089456868</v>
          </cell>
          <cell r="N69">
            <v>39376</v>
          </cell>
          <cell r="O69">
            <v>427.48670926517559</v>
          </cell>
          <cell r="P69">
            <v>0</v>
          </cell>
          <cell r="Q69">
            <v>0</v>
          </cell>
        </row>
        <row r="70">
          <cell r="B70">
            <v>21194</v>
          </cell>
          <cell r="C70">
            <v>31126</v>
          </cell>
          <cell r="D70">
            <v>6673</v>
          </cell>
          <cell r="E70">
            <v>24790.824408945686</v>
          </cell>
          <cell r="F70">
            <v>0</v>
          </cell>
          <cell r="G70">
            <v>39383</v>
          </cell>
          <cell r="H70">
            <v>21194</v>
          </cell>
          <cell r="I70">
            <v>31981.65</v>
          </cell>
          <cell r="J70">
            <v>7008</v>
          </cell>
          <cell r="K70">
            <v>25401.136709265178</v>
          </cell>
          <cell r="L70">
            <v>39383</v>
          </cell>
          <cell r="M70">
            <v>337.8244089456868</v>
          </cell>
          <cell r="N70">
            <v>39383</v>
          </cell>
          <cell r="O70">
            <v>427.48670926517559</v>
          </cell>
          <cell r="P70">
            <v>0</v>
          </cell>
          <cell r="Q70">
            <v>0</v>
          </cell>
        </row>
        <row r="71">
          <cell r="B71">
            <v>21695</v>
          </cell>
          <cell r="C71">
            <v>31126</v>
          </cell>
          <cell r="D71">
            <v>7111</v>
          </cell>
          <cell r="E71">
            <v>24352.824408945686</v>
          </cell>
          <cell r="F71">
            <v>0</v>
          </cell>
          <cell r="G71">
            <v>39390</v>
          </cell>
          <cell r="H71">
            <v>21695</v>
          </cell>
          <cell r="I71">
            <v>31981.65</v>
          </cell>
          <cell r="J71">
            <v>7445</v>
          </cell>
          <cell r="K71">
            <v>24964.136709265178</v>
          </cell>
          <cell r="L71">
            <v>39390</v>
          </cell>
          <cell r="M71">
            <v>337.8244089456868</v>
          </cell>
          <cell r="N71">
            <v>39390</v>
          </cell>
          <cell r="O71">
            <v>427.48670926517559</v>
          </cell>
          <cell r="P71">
            <v>0</v>
          </cell>
          <cell r="Q71">
            <v>0</v>
          </cell>
        </row>
        <row r="72">
          <cell r="B72">
            <v>22124</v>
          </cell>
          <cell r="C72">
            <v>31126</v>
          </cell>
          <cell r="D72">
            <v>6541</v>
          </cell>
          <cell r="E72">
            <v>24922.824408945686</v>
          </cell>
          <cell r="F72">
            <v>0</v>
          </cell>
          <cell r="G72">
            <v>39397</v>
          </cell>
          <cell r="H72">
            <v>22124</v>
          </cell>
          <cell r="I72">
            <v>31981.65</v>
          </cell>
          <cell r="J72">
            <v>6875</v>
          </cell>
          <cell r="K72">
            <v>25534.136709265178</v>
          </cell>
          <cell r="L72">
            <v>39397</v>
          </cell>
          <cell r="M72">
            <v>337.8244089456868</v>
          </cell>
          <cell r="N72">
            <v>39397</v>
          </cell>
          <cell r="O72">
            <v>427.48670926517559</v>
          </cell>
          <cell r="P72">
            <v>0</v>
          </cell>
          <cell r="Q72">
            <v>0</v>
          </cell>
        </row>
        <row r="73">
          <cell r="B73">
            <v>22818</v>
          </cell>
          <cell r="C73">
            <v>31126</v>
          </cell>
          <cell r="D73">
            <v>6025</v>
          </cell>
          <cell r="E73">
            <v>25438.824408945686</v>
          </cell>
          <cell r="F73">
            <v>0</v>
          </cell>
          <cell r="G73">
            <v>39404</v>
          </cell>
          <cell r="H73">
            <v>22818</v>
          </cell>
          <cell r="I73">
            <v>31981.65</v>
          </cell>
          <cell r="J73">
            <v>6359</v>
          </cell>
          <cell r="K73">
            <v>26050.136709265178</v>
          </cell>
          <cell r="L73">
            <v>39404</v>
          </cell>
          <cell r="M73">
            <v>337.8244089456868</v>
          </cell>
          <cell r="N73">
            <v>39404</v>
          </cell>
          <cell r="O73">
            <v>427.48670926517559</v>
          </cell>
          <cell r="P73">
            <v>0</v>
          </cell>
          <cell r="Q73">
            <v>0</v>
          </cell>
        </row>
        <row r="74">
          <cell r="B74">
            <v>23277</v>
          </cell>
          <cell r="C74">
            <v>31126</v>
          </cell>
          <cell r="D74">
            <v>6025</v>
          </cell>
          <cell r="E74">
            <v>25438.824408945686</v>
          </cell>
          <cell r="F74">
            <v>0</v>
          </cell>
          <cell r="G74">
            <v>39411</v>
          </cell>
          <cell r="H74">
            <v>23277</v>
          </cell>
          <cell r="I74">
            <v>31981.65</v>
          </cell>
          <cell r="J74">
            <v>6359</v>
          </cell>
          <cell r="K74">
            <v>26050.136709265178</v>
          </cell>
          <cell r="L74">
            <v>39411</v>
          </cell>
          <cell r="M74">
            <v>337.8244089456868</v>
          </cell>
          <cell r="N74">
            <v>39411</v>
          </cell>
          <cell r="O74">
            <v>427.48670926517559</v>
          </cell>
          <cell r="P74">
            <v>0</v>
          </cell>
          <cell r="Q74">
            <v>0</v>
          </cell>
        </row>
        <row r="75">
          <cell r="B75">
            <v>23296</v>
          </cell>
          <cell r="C75">
            <v>31126</v>
          </cell>
          <cell r="D75">
            <v>5912</v>
          </cell>
          <cell r="E75">
            <v>25551.824408945686</v>
          </cell>
          <cell r="F75">
            <v>0</v>
          </cell>
          <cell r="G75">
            <v>39418</v>
          </cell>
          <cell r="H75">
            <v>23296</v>
          </cell>
          <cell r="I75">
            <v>31981.65</v>
          </cell>
          <cell r="J75">
            <v>6246</v>
          </cell>
          <cell r="K75">
            <v>26163.136709265178</v>
          </cell>
          <cell r="L75">
            <v>39418</v>
          </cell>
          <cell r="M75">
            <v>337.8244089456868</v>
          </cell>
          <cell r="N75">
            <v>39418</v>
          </cell>
          <cell r="O75">
            <v>427.48670926517559</v>
          </cell>
          <cell r="P75">
            <v>0</v>
          </cell>
          <cell r="Q75">
            <v>0</v>
          </cell>
        </row>
        <row r="76">
          <cell r="B76">
            <v>24011</v>
          </cell>
          <cell r="C76">
            <v>31126</v>
          </cell>
          <cell r="D76">
            <v>5820</v>
          </cell>
          <cell r="E76">
            <v>25643.824408945686</v>
          </cell>
          <cell r="F76">
            <v>0</v>
          </cell>
          <cell r="G76">
            <v>39425</v>
          </cell>
          <cell r="H76">
            <v>24011</v>
          </cell>
          <cell r="I76">
            <v>31981.65</v>
          </cell>
          <cell r="J76">
            <v>6154</v>
          </cell>
          <cell r="K76">
            <v>26255.136709265178</v>
          </cell>
          <cell r="L76">
            <v>39425</v>
          </cell>
          <cell r="M76">
            <v>337.8244089456868</v>
          </cell>
          <cell r="N76">
            <v>39425</v>
          </cell>
          <cell r="O76">
            <v>427.48670926517559</v>
          </cell>
          <cell r="P76">
            <v>0</v>
          </cell>
          <cell r="Q76">
            <v>0</v>
          </cell>
        </row>
        <row r="77">
          <cell r="B77">
            <v>24078</v>
          </cell>
          <cell r="C77">
            <v>31126</v>
          </cell>
          <cell r="D77">
            <v>5287</v>
          </cell>
          <cell r="E77">
            <v>26176.824408945686</v>
          </cell>
          <cell r="F77">
            <v>0</v>
          </cell>
          <cell r="G77">
            <v>39432</v>
          </cell>
          <cell r="H77">
            <v>24078</v>
          </cell>
          <cell r="I77">
            <v>31981.65</v>
          </cell>
          <cell r="J77">
            <v>5622</v>
          </cell>
          <cell r="K77">
            <v>26787.136709265178</v>
          </cell>
          <cell r="L77">
            <v>39432</v>
          </cell>
          <cell r="M77">
            <v>337.8244089456868</v>
          </cell>
          <cell r="N77">
            <v>39432</v>
          </cell>
          <cell r="O77">
            <v>427.48670926517559</v>
          </cell>
          <cell r="P77">
            <v>0</v>
          </cell>
          <cell r="Q77">
            <v>0</v>
          </cell>
        </row>
        <row r="78">
          <cell r="B78">
            <v>24373</v>
          </cell>
          <cell r="C78">
            <v>31126</v>
          </cell>
          <cell r="D78">
            <v>4315</v>
          </cell>
          <cell r="E78">
            <v>27148.824408945686</v>
          </cell>
          <cell r="F78">
            <v>0</v>
          </cell>
          <cell r="G78">
            <v>39439</v>
          </cell>
          <cell r="H78">
            <v>24373</v>
          </cell>
          <cell r="I78">
            <v>31981.65</v>
          </cell>
          <cell r="J78">
            <v>4649</v>
          </cell>
          <cell r="K78">
            <v>27760.136709265178</v>
          </cell>
          <cell r="L78">
            <v>39439</v>
          </cell>
          <cell r="M78">
            <v>337.8244089456868</v>
          </cell>
          <cell r="N78">
            <v>39439</v>
          </cell>
          <cell r="O78">
            <v>427.48670926517559</v>
          </cell>
          <cell r="P78">
            <v>0</v>
          </cell>
          <cell r="Q78">
            <v>0</v>
          </cell>
        </row>
        <row r="79">
          <cell r="B79">
            <v>22906</v>
          </cell>
          <cell r="C79">
            <v>31126</v>
          </cell>
          <cell r="D79">
            <v>3441</v>
          </cell>
          <cell r="E79">
            <v>28022.824408945686</v>
          </cell>
          <cell r="F79">
            <v>0</v>
          </cell>
          <cell r="G79">
            <v>39446</v>
          </cell>
          <cell r="H79">
            <v>22906</v>
          </cell>
          <cell r="I79">
            <v>31981.65</v>
          </cell>
          <cell r="J79">
            <v>3776</v>
          </cell>
          <cell r="K79">
            <v>28633.136709265178</v>
          </cell>
          <cell r="L79">
            <v>39446</v>
          </cell>
          <cell r="M79">
            <v>337.8244089456868</v>
          </cell>
          <cell r="N79">
            <v>39446</v>
          </cell>
          <cell r="O79">
            <v>427.48670926517559</v>
          </cell>
          <cell r="P79">
            <v>0</v>
          </cell>
          <cell r="Q79">
            <v>0</v>
          </cell>
        </row>
        <row r="80">
          <cell r="B80">
            <v>24173</v>
          </cell>
          <cell r="C80">
            <v>31126</v>
          </cell>
          <cell r="D80">
            <v>3455</v>
          </cell>
          <cell r="E80">
            <v>28008.824408945686</v>
          </cell>
          <cell r="F80">
            <v>0</v>
          </cell>
          <cell r="G80">
            <v>39453</v>
          </cell>
          <cell r="H80">
            <v>24173</v>
          </cell>
          <cell r="I80">
            <v>31981.65</v>
          </cell>
          <cell r="J80">
            <v>3790</v>
          </cell>
          <cell r="K80">
            <v>28624.921373801917</v>
          </cell>
          <cell r="L80">
            <v>39453</v>
          </cell>
          <cell r="M80">
            <v>337.8244089456868</v>
          </cell>
          <cell r="N80">
            <v>39453</v>
          </cell>
          <cell r="O80">
            <v>433.27137380191675</v>
          </cell>
          <cell r="P80">
            <v>0</v>
          </cell>
          <cell r="Q80">
            <v>0</v>
          </cell>
        </row>
        <row r="81">
          <cell r="B81">
            <v>24513</v>
          </cell>
          <cell r="C81">
            <v>31126</v>
          </cell>
          <cell r="D81">
            <v>2556</v>
          </cell>
          <cell r="E81">
            <v>28907.824408945686</v>
          </cell>
          <cell r="F81">
            <v>0</v>
          </cell>
          <cell r="G81">
            <v>39460</v>
          </cell>
          <cell r="H81">
            <v>24513</v>
          </cell>
          <cell r="I81">
            <v>31981.65</v>
          </cell>
          <cell r="J81">
            <v>2890</v>
          </cell>
          <cell r="K81">
            <v>29524.921373801917</v>
          </cell>
          <cell r="L81">
            <v>39460</v>
          </cell>
          <cell r="M81">
            <v>337.8244089456868</v>
          </cell>
          <cell r="N81">
            <v>39460</v>
          </cell>
          <cell r="O81">
            <v>433.27137380191675</v>
          </cell>
          <cell r="P81">
            <v>0</v>
          </cell>
          <cell r="Q81">
            <v>0</v>
          </cell>
        </row>
        <row r="82">
          <cell r="B82">
            <v>24910</v>
          </cell>
          <cell r="C82">
            <v>31126</v>
          </cell>
          <cell r="D82">
            <v>2549</v>
          </cell>
          <cell r="E82">
            <v>28914.824408945686</v>
          </cell>
          <cell r="F82">
            <v>0</v>
          </cell>
          <cell r="G82">
            <v>39467</v>
          </cell>
          <cell r="H82">
            <v>24910</v>
          </cell>
          <cell r="I82">
            <v>31981.65</v>
          </cell>
          <cell r="J82">
            <v>2884</v>
          </cell>
          <cell r="K82">
            <v>29530.921373801917</v>
          </cell>
          <cell r="L82">
            <v>39467</v>
          </cell>
          <cell r="M82">
            <v>337.8244089456868</v>
          </cell>
          <cell r="N82">
            <v>39467</v>
          </cell>
          <cell r="O82">
            <v>433.27137380191675</v>
          </cell>
          <cell r="P82">
            <v>0</v>
          </cell>
          <cell r="Q82">
            <v>0</v>
          </cell>
        </row>
        <row r="83">
          <cell r="B83">
            <v>24653</v>
          </cell>
          <cell r="C83">
            <v>31126</v>
          </cell>
          <cell r="D83">
            <v>2568</v>
          </cell>
          <cell r="E83">
            <v>28895.824408945686</v>
          </cell>
          <cell r="F83">
            <v>0</v>
          </cell>
          <cell r="G83">
            <v>39474</v>
          </cell>
          <cell r="H83">
            <v>24653</v>
          </cell>
          <cell r="I83">
            <v>31981.65</v>
          </cell>
          <cell r="J83">
            <v>2902</v>
          </cell>
          <cell r="K83">
            <v>29512.921373801917</v>
          </cell>
          <cell r="L83">
            <v>39474</v>
          </cell>
          <cell r="M83">
            <v>337.8244089456868</v>
          </cell>
          <cell r="N83">
            <v>39474</v>
          </cell>
          <cell r="O83">
            <v>433.27137380191675</v>
          </cell>
          <cell r="P83">
            <v>0</v>
          </cell>
          <cell r="Q83">
            <v>0</v>
          </cell>
        </row>
        <row r="84">
          <cell r="B84">
            <v>24527</v>
          </cell>
          <cell r="C84">
            <v>31126</v>
          </cell>
          <cell r="D84">
            <v>3454</v>
          </cell>
          <cell r="E84">
            <v>28009.824408945686</v>
          </cell>
          <cell r="F84">
            <v>0</v>
          </cell>
          <cell r="G84">
            <v>39481</v>
          </cell>
          <cell r="H84">
            <v>24527</v>
          </cell>
          <cell r="I84">
            <v>31981.65</v>
          </cell>
          <cell r="J84">
            <v>3788</v>
          </cell>
          <cell r="K84">
            <v>28626.921373801917</v>
          </cell>
          <cell r="L84">
            <v>39481</v>
          </cell>
          <cell r="M84">
            <v>337.8244089456868</v>
          </cell>
          <cell r="N84">
            <v>39481</v>
          </cell>
          <cell r="O84">
            <v>433.27137380191675</v>
          </cell>
          <cell r="P84">
            <v>0</v>
          </cell>
          <cell r="Q84">
            <v>0</v>
          </cell>
        </row>
        <row r="85">
          <cell r="B85">
            <v>24376</v>
          </cell>
          <cell r="C85">
            <v>31126</v>
          </cell>
          <cell r="D85">
            <v>3468</v>
          </cell>
          <cell r="E85">
            <v>27995.824408945686</v>
          </cell>
          <cell r="F85">
            <v>0</v>
          </cell>
          <cell r="G85">
            <v>39488</v>
          </cell>
          <cell r="H85">
            <v>24376</v>
          </cell>
          <cell r="I85">
            <v>31981.65</v>
          </cell>
          <cell r="J85">
            <v>3803</v>
          </cell>
          <cell r="K85">
            <v>28611.921373801917</v>
          </cell>
          <cell r="L85">
            <v>39488</v>
          </cell>
          <cell r="M85">
            <v>337.8244089456868</v>
          </cell>
          <cell r="N85">
            <v>39488</v>
          </cell>
          <cell r="O85">
            <v>433.27137380191675</v>
          </cell>
          <cell r="P85">
            <v>0</v>
          </cell>
          <cell r="Q85">
            <v>0</v>
          </cell>
        </row>
        <row r="86">
          <cell r="B86">
            <v>24056</v>
          </cell>
          <cell r="C86">
            <v>31126</v>
          </cell>
          <cell r="D86">
            <v>2938</v>
          </cell>
          <cell r="E86">
            <v>28525.824408945686</v>
          </cell>
          <cell r="F86">
            <v>0</v>
          </cell>
          <cell r="G86">
            <v>39495</v>
          </cell>
          <cell r="H86">
            <v>24056</v>
          </cell>
          <cell r="I86">
            <v>31981.65</v>
          </cell>
          <cell r="J86">
            <v>3272</v>
          </cell>
          <cell r="K86">
            <v>29142.921373801917</v>
          </cell>
          <cell r="L86">
            <v>39495</v>
          </cell>
          <cell r="M86">
            <v>337.8244089456868</v>
          </cell>
          <cell r="N86">
            <v>39495</v>
          </cell>
          <cell r="O86">
            <v>433.27137380191675</v>
          </cell>
          <cell r="P86">
            <v>0</v>
          </cell>
          <cell r="Q86">
            <v>0</v>
          </cell>
        </row>
        <row r="87">
          <cell r="B87">
            <v>23624</v>
          </cell>
          <cell r="C87">
            <v>31126</v>
          </cell>
          <cell r="D87">
            <v>4069</v>
          </cell>
          <cell r="E87">
            <v>27394.824408945686</v>
          </cell>
          <cell r="F87">
            <v>0</v>
          </cell>
          <cell r="G87">
            <v>39502</v>
          </cell>
          <cell r="H87">
            <v>23624</v>
          </cell>
          <cell r="I87">
            <v>31981.65</v>
          </cell>
          <cell r="J87">
            <v>4403</v>
          </cell>
          <cell r="K87">
            <v>28011.921373801917</v>
          </cell>
          <cell r="L87">
            <v>39502</v>
          </cell>
          <cell r="M87">
            <v>337.8244089456868</v>
          </cell>
          <cell r="N87">
            <v>39502</v>
          </cell>
          <cell r="O87">
            <v>433.27137380191675</v>
          </cell>
          <cell r="P87">
            <v>0</v>
          </cell>
          <cell r="Q87">
            <v>0</v>
          </cell>
        </row>
        <row r="88">
          <cell r="B88">
            <v>23374</v>
          </cell>
          <cell r="C88">
            <v>31126</v>
          </cell>
          <cell r="D88">
            <v>4069</v>
          </cell>
          <cell r="E88">
            <v>27394.824408945686</v>
          </cell>
          <cell r="F88">
            <v>0</v>
          </cell>
          <cell r="G88">
            <v>39509</v>
          </cell>
          <cell r="H88">
            <v>23374</v>
          </cell>
          <cell r="I88">
            <v>31981.65</v>
          </cell>
          <cell r="J88">
            <v>4403</v>
          </cell>
          <cell r="K88">
            <v>28011.921373801917</v>
          </cell>
          <cell r="L88">
            <v>39509</v>
          </cell>
          <cell r="M88">
            <v>337.8244089456868</v>
          </cell>
          <cell r="N88">
            <v>39509</v>
          </cell>
          <cell r="O88">
            <v>433.27137380191675</v>
          </cell>
          <cell r="P88">
            <v>0</v>
          </cell>
          <cell r="Q88">
            <v>0</v>
          </cell>
        </row>
        <row r="89">
          <cell r="B89">
            <v>23236</v>
          </cell>
          <cell r="C89">
            <v>31126</v>
          </cell>
          <cell r="D89">
            <v>5327</v>
          </cell>
          <cell r="E89">
            <v>26136.824408945686</v>
          </cell>
          <cell r="F89">
            <v>0</v>
          </cell>
          <cell r="G89">
            <v>39516</v>
          </cell>
          <cell r="H89">
            <v>23236</v>
          </cell>
          <cell r="I89">
            <v>31981.65</v>
          </cell>
          <cell r="J89">
            <v>5661</v>
          </cell>
          <cell r="K89">
            <v>26753.921373801917</v>
          </cell>
          <cell r="L89">
            <v>39516</v>
          </cell>
          <cell r="M89">
            <v>337.8244089456868</v>
          </cell>
          <cell r="N89">
            <v>39516</v>
          </cell>
          <cell r="O89">
            <v>433.27137380191675</v>
          </cell>
          <cell r="P89">
            <v>0</v>
          </cell>
          <cell r="Q89">
            <v>0</v>
          </cell>
        </row>
        <row r="90">
          <cell r="B90">
            <v>22189</v>
          </cell>
          <cell r="C90">
            <v>31126</v>
          </cell>
          <cell r="D90">
            <v>5330</v>
          </cell>
          <cell r="E90">
            <v>26133.824408945686</v>
          </cell>
          <cell r="F90">
            <v>0</v>
          </cell>
          <cell r="G90">
            <v>39523</v>
          </cell>
          <cell r="H90">
            <v>22189</v>
          </cell>
          <cell r="I90">
            <v>31981.65</v>
          </cell>
          <cell r="J90">
            <v>5664</v>
          </cell>
          <cell r="K90">
            <v>26750.921373801917</v>
          </cell>
          <cell r="L90">
            <v>39523</v>
          </cell>
          <cell r="M90">
            <v>337.8244089456868</v>
          </cell>
          <cell r="N90">
            <v>39523</v>
          </cell>
          <cell r="O90">
            <v>433.27137380191675</v>
          </cell>
          <cell r="P90">
            <v>0</v>
          </cell>
          <cell r="Q90">
            <v>0</v>
          </cell>
        </row>
        <row r="91">
          <cell r="B91">
            <v>22047</v>
          </cell>
          <cell r="C91">
            <v>31126</v>
          </cell>
          <cell r="D91">
            <v>5322</v>
          </cell>
          <cell r="E91">
            <v>26141.824408945686</v>
          </cell>
          <cell r="F91">
            <v>0</v>
          </cell>
          <cell r="G91">
            <v>39530</v>
          </cell>
          <cell r="H91">
            <v>22047</v>
          </cell>
          <cell r="I91">
            <v>31981.65</v>
          </cell>
          <cell r="J91">
            <v>5656</v>
          </cell>
          <cell r="K91">
            <v>26758.921373801917</v>
          </cell>
          <cell r="L91">
            <v>39530</v>
          </cell>
          <cell r="M91">
            <v>337.8244089456868</v>
          </cell>
          <cell r="N91">
            <v>39530</v>
          </cell>
          <cell r="O91">
            <v>433.27137380191675</v>
          </cell>
          <cell r="P91">
            <v>0</v>
          </cell>
          <cell r="Q91">
            <v>0</v>
          </cell>
        </row>
        <row r="92">
          <cell r="B92">
            <v>21158</v>
          </cell>
          <cell r="C92">
            <v>31126</v>
          </cell>
          <cell r="D92">
            <v>7101</v>
          </cell>
          <cell r="E92">
            <v>24362.824408945686</v>
          </cell>
          <cell r="F92">
            <v>0</v>
          </cell>
          <cell r="G92">
            <v>39537</v>
          </cell>
          <cell r="H92">
            <v>21158</v>
          </cell>
          <cell r="I92">
            <v>31981.65</v>
          </cell>
          <cell r="J92">
            <v>7435</v>
          </cell>
          <cell r="K92">
            <v>24979.921373801917</v>
          </cell>
          <cell r="L92">
            <v>39537</v>
          </cell>
          <cell r="M92">
            <v>337.8244089456868</v>
          </cell>
          <cell r="N92">
            <v>39537</v>
          </cell>
          <cell r="O92">
            <v>433.27137380191675</v>
          </cell>
          <cell r="P92">
            <v>0</v>
          </cell>
          <cell r="Q92">
            <v>0</v>
          </cell>
        </row>
        <row r="93"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</row>
      </sheetData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Table 1"/>
      <sheetName val="Table 3.1"/>
      <sheetName val="Table 3.1.1"/>
      <sheetName val="Table 3.1.2"/>
      <sheetName val="Table 3.1.3"/>
      <sheetName val="Table 3.2"/>
      <sheetName val="Table 3.3.1"/>
      <sheetName val="Table 3.3.2"/>
      <sheetName val="Table 3.3.3"/>
      <sheetName val="Table 3.3.4"/>
      <sheetName val="Table 3.3.5"/>
      <sheetName val="Table 3.3.6"/>
      <sheetName val="Table 4.1"/>
      <sheetName val="Table 4.2"/>
      <sheetName val="Table 4.3"/>
      <sheetName val="Table 4.4"/>
      <sheetName val="Table 4.5"/>
      <sheetName val="Table 4.6"/>
      <sheetName val="Table 4.7"/>
      <sheetName val="Table 4.8"/>
      <sheetName val="Table 4.9"/>
      <sheetName val="Table 6.1"/>
      <sheetName val="Table A1"/>
      <sheetName val="Table A2"/>
      <sheetName val="Table A3"/>
      <sheetName val="Table A4"/>
      <sheetName val="Table A5"/>
      <sheetName val="Table A6"/>
      <sheetName val="Table A7"/>
      <sheetName val="Table A8"/>
      <sheetName val="Table A9"/>
      <sheetName val="Table A10"/>
      <sheetName val="Table B1"/>
      <sheetName val="Table C1"/>
      <sheetName val="Table C2"/>
      <sheetName val="Table C3"/>
      <sheetName val="Table C4"/>
      <sheetName val="Table C5"/>
      <sheetName val="Table C6"/>
      <sheetName val="Table C7"/>
      <sheetName val="Table C8"/>
      <sheetName val="Table C9"/>
      <sheetName val="Table C10"/>
      <sheetName val="Table C11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view"/>
      <sheetName val="Revision History"/>
      <sheetName val="Links"/>
      <sheetName val="Summary"/>
      <sheetName val="Summary-results"/>
      <sheetName val="Final Summary Table Contents"/>
      <sheetName val="2 FS(NW+EW)"/>
      <sheetName val="3 PS (NW+EW)"/>
      <sheetName val="4 PS-FS"/>
      <sheetName val="5 Previous FS"/>
      <sheetName val="6 Previous PS"/>
      <sheetName val="7 Present-Previous FS"/>
      <sheetName val="Present-Previous QA"/>
      <sheetName val="8 Present-Previous PS"/>
      <sheetName val="LIC Present-Previous"/>
      <sheetName val="PS Extreme"/>
      <sheetName val="10 FS Extreme"/>
      <sheetName val="Report Figures Contents"/>
      <sheetName val="Fig 4.1 Demand Range"/>
      <sheetName val="Demand Range (FS)"/>
      <sheetName val="Demand Difference (EW-NW) "/>
      <sheetName val="PS Demand Present-Previous"/>
      <sheetName val="Fig Total Reductions"/>
      <sheetName val="Fig Available Required FS"/>
      <sheetName val="Fig Available Required PS"/>
      <sheetName val="Fig RAR FS PS"/>
      <sheetName val="Fig RAR FS Prev FS"/>
      <sheetName val="Fig 4.1 PS-NormVsExtreme"/>
      <sheetName val="Fig 4.2 FS-NormVsExtreme"/>
      <sheetName val="Fig 4.3 RAR PS Prev PS"/>
      <sheetName val="Table 4.1 Existing Installed"/>
      <sheetName val="Table 4.2 Potential Projects"/>
      <sheetName val="Table 4.3 Summary of Scenarios"/>
      <sheetName val="Table 4.4 Avail Resources"/>
      <sheetName val="Pivot52"/>
      <sheetName val="231"/>
      <sheetName val="Table A1"/>
      <sheetName val="Table A1 (Continued)"/>
      <sheetName val="Table A2"/>
      <sheetName val="Table A2 (Continued)"/>
      <sheetName val="A3"/>
      <sheetName val="A3 (Continued)"/>
      <sheetName val="Table A3"/>
      <sheetName val="Table A3 (Continued)"/>
      <sheetName val="A4"/>
      <sheetName val="A5"/>
      <sheetName val="Table A8"/>
      <sheetName val="TableA8 (Continued)"/>
      <sheetName val="LCSUM PS Pres-Prev"/>
      <sheetName val="The End"/>
      <sheetName val="Sheet1"/>
    </sheetNames>
    <sheetDataSet>
      <sheetData sheetId="0" refreshError="1"/>
      <sheetData sheetId="1" refreshError="1"/>
      <sheetData sheetId="2" refreshError="1"/>
      <sheetData sheetId="3">
        <row r="8">
          <cell r="B8">
            <v>2012</v>
          </cell>
        </row>
      </sheetData>
      <sheetData sheetId="4" refreshError="1"/>
      <sheetData sheetId="5" refreshError="1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 refreshError="1"/>
      <sheetData sheetId="33" refreshError="1"/>
      <sheetData sheetId="34" refreshError="1"/>
      <sheetData sheetId="35" refreshError="1"/>
      <sheetData sheetId="36"/>
      <sheetData sheetId="37" refreshError="1"/>
      <sheetData sheetId="38" refreshError="1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uestions"/>
      <sheetName val="revised Q's"/>
      <sheetName val="Q1"/>
      <sheetName val="Q2"/>
      <sheetName val="Q3"/>
      <sheetName val="Q4 (2)"/>
      <sheetName val="Q4"/>
      <sheetName val="Q4c - table"/>
      <sheetName val="Q4c - table 1"/>
      <sheetName val="Q5"/>
      <sheetName val="Q6"/>
      <sheetName val="EDA meeting"/>
      <sheetName val="The Future-net metering"/>
      <sheetName val="solar"/>
      <sheetName val="Sheet2"/>
      <sheetName val="Summary Table"/>
      <sheetName val="new scientist"/>
      <sheetName val="Texas - giveaway"/>
      <sheetName val="US Net_Generation_1990-2015"/>
      <sheetName val="US data"/>
      <sheetName val="HourlyDemands"/>
      <sheetName val="hourlywindfarmgen"/>
      <sheetName val="wind data"/>
      <sheetName val="Dispatchability-variability"/>
      <sheetName val="European data"/>
      <sheetName val="Canadian Provinces"/>
      <sheetName val="Contract Data"/>
      <sheetName val="Embed Gen"/>
      <sheetName val="OEB Operational Data"/>
      <sheetName val="Chart1"/>
      <sheetName val="IESO"/>
      <sheetName val="IESO questions"/>
      <sheetName val="Ministerial directives"/>
      <sheetName val="2017 LTEP"/>
      <sheetName val=" price issues"/>
      <sheetName val="% RE to grid (2)"/>
      <sheetName val="% RE to grid"/>
      <sheetName val="Slide 29 RE 2013 LTEP"/>
      <sheetName val="global adjustment"/>
      <sheetName val="HOEPMonthlyAverages"/>
      <sheetName val="Average HOEP plus Average GA"/>
      <sheetName val="GA by Components Data"/>
      <sheetName val="global RE targets"/>
      <sheetName val="Form B Hydro One CIA"/>
      <sheetName val="HOEP"/>
      <sheetName val="FIT contracts"/>
      <sheetName val="RE Projects"/>
      <sheetName val="FIT pricing"/>
      <sheetName val="Auction prices"/>
      <sheetName val="Decline of FIT prices table 2"/>
      <sheetName val="Fraser Report tables"/>
      <sheetName val="ON AQ report 2015"/>
      <sheetName val="smog"/>
      <sheetName val="hospital admissions"/>
      <sheetName val="EC - APEI"/>
      <sheetName val="AG report"/>
      <sheetName val="Slide 24 RE  capacity LTEP"/>
      <sheetName val="FIT 5 Offer List"/>
      <sheetName val="cansim--eng-334389423493"/>
      <sheetName val="Sheet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6602">
          <cell r="D6602">
            <v>15024.533181818182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www.ieso.ca/power-data/demand-overview/historical-demand" TargetMode="External"/><Relationship Id="rId7" Type="http://schemas.openxmlformats.org/officeDocument/2006/relationships/hyperlink" Target="http://reports.ieso.ca/public/VGForecastSummary/PUB_VGForecastSummary_20171114.xml" TargetMode="External"/><Relationship Id="rId2" Type="http://schemas.openxmlformats.org/officeDocument/2006/relationships/hyperlink" Target="http://acee.princeton.edu/wp-content/uploads/2014/06/Andlinger-Energy-Tech-Distillate-Storage-Article-5.pdf" TargetMode="External"/><Relationship Id="rId1" Type="http://schemas.openxmlformats.org/officeDocument/2006/relationships/hyperlink" Target="http://acee.princeton.edu/wp-content/uploads/2014/06/Andlinger-Energy-Tech-Distillate-Storage-Article-5.pdf" TargetMode="External"/><Relationship Id="rId6" Type="http://schemas.openxmlformats.org/officeDocument/2006/relationships/hyperlink" Target="http://reports.ieso.ca/public/GenOutputbyFuelMonthly/PUB_GenOutputbyFuelMonthly_2016.xml" TargetMode="External"/><Relationship Id="rId5" Type="http://schemas.openxmlformats.org/officeDocument/2006/relationships/hyperlink" Target="http://www.ieso.ca/-/media/files/ieso/document-library/energy-storage/ieso-energy-storage-report_march-2016.pdf" TargetMode="External"/><Relationship Id="rId4" Type="http://schemas.openxmlformats.org/officeDocument/2006/relationships/hyperlink" Target="file:///C:\Users\tadamson\Downloads\IESO-Energy-Storage-Report_March-2016.pdf" TargetMode="External"/><Relationship Id="rId9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34:AE620"/>
  <sheetViews>
    <sheetView tabSelected="1" topLeftCell="F586" zoomScaleNormal="100" workbookViewId="0">
      <selection activeCell="S619" sqref="S619"/>
    </sheetView>
  </sheetViews>
  <sheetFormatPr defaultRowHeight="15"/>
  <cols>
    <col min="6" max="6" width="14.28515625" bestFit="1" customWidth="1"/>
    <col min="18" max="18" width="9.42578125" bestFit="1" customWidth="1"/>
    <col min="28" max="28" width="31.5703125" customWidth="1"/>
    <col min="29" max="29" width="31.85546875" customWidth="1"/>
  </cols>
  <sheetData>
    <row r="34" spans="2:5">
      <c r="B34" t="s">
        <v>0</v>
      </c>
      <c r="E34" s="1" t="s">
        <v>1</v>
      </c>
    </row>
    <row r="67" spans="2:15">
      <c r="B67" t="s">
        <v>2</v>
      </c>
      <c r="D67" s="1" t="s">
        <v>1</v>
      </c>
      <c r="O67" t="s">
        <v>3</v>
      </c>
    </row>
    <row r="89" spans="1:22">
      <c r="A89" t="s">
        <v>4</v>
      </c>
      <c r="C89" t="s">
        <v>5</v>
      </c>
      <c r="I89" t="s">
        <v>6</v>
      </c>
    </row>
    <row r="92" spans="1:22">
      <c r="R92" s="2" t="s">
        <v>5</v>
      </c>
      <c r="S92" s="2"/>
      <c r="T92" s="2"/>
      <c r="U92" s="2" t="s">
        <v>7</v>
      </c>
      <c r="V92" s="2"/>
    </row>
    <row r="93" spans="1:22">
      <c r="R93" s="2"/>
      <c r="S93" s="2"/>
      <c r="T93" s="2"/>
      <c r="U93" s="2"/>
      <c r="V93" s="2"/>
    </row>
    <row r="94" spans="1:22">
      <c r="R94" s="2" t="s">
        <v>8</v>
      </c>
      <c r="S94" s="2"/>
      <c r="T94" s="2"/>
      <c r="U94" s="2">
        <v>27005</v>
      </c>
      <c r="V94" s="2"/>
    </row>
    <row r="95" spans="1:22">
      <c r="R95" s="2" t="s">
        <v>9</v>
      </c>
      <c r="S95" s="2"/>
      <c r="T95" s="2"/>
      <c r="U95" s="2">
        <v>26160</v>
      </c>
      <c r="V95" s="2"/>
    </row>
    <row r="96" spans="1:22">
      <c r="R96" s="3">
        <v>38530</v>
      </c>
      <c r="S96" s="2"/>
      <c r="T96" s="2"/>
      <c r="U96" s="2">
        <v>26157</v>
      </c>
      <c r="V96" s="2"/>
    </row>
    <row r="97" spans="18:22">
      <c r="R97" s="2" t="s">
        <v>10</v>
      </c>
      <c r="S97" s="2"/>
      <c r="T97" s="2"/>
      <c r="U97" s="2">
        <v>26092</v>
      </c>
      <c r="V97" s="2"/>
    </row>
    <row r="98" spans="18:22">
      <c r="R98" s="2" t="s">
        <v>11</v>
      </c>
      <c r="S98" s="2"/>
      <c r="T98" s="2"/>
      <c r="U98" s="2">
        <v>25898</v>
      </c>
      <c r="V98" s="2"/>
    </row>
    <row r="99" spans="18:22">
      <c r="R99" s="2" t="s">
        <v>12</v>
      </c>
      <c r="S99" s="2"/>
      <c r="T99" s="2"/>
      <c r="U99" s="2">
        <v>25861</v>
      </c>
      <c r="V99" s="2"/>
    </row>
    <row r="100" spans="18:22">
      <c r="R100" s="3" t="s">
        <v>13</v>
      </c>
      <c r="S100" s="2"/>
      <c r="T100" s="2"/>
      <c r="U100" s="2">
        <v>25857</v>
      </c>
      <c r="V100" s="2"/>
    </row>
    <row r="101" spans="18:22">
      <c r="R101" s="2" t="s">
        <v>14</v>
      </c>
      <c r="S101" s="2"/>
      <c r="T101" s="2"/>
      <c r="U101" s="2">
        <v>25816</v>
      </c>
      <c r="V101" s="2"/>
    </row>
    <row r="102" spans="18:22">
      <c r="R102" s="2" t="s">
        <v>15</v>
      </c>
      <c r="S102" s="2"/>
      <c r="T102" s="2"/>
      <c r="U102" s="2">
        <v>25816</v>
      </c>
      <c r="V102" s="2"/>
    </row>
    <row r="103" spans="18:22">
      <c r="R103" s="2" t="s">
        <v>16</v>
      </c>
      <c r="S103" s="2"/>
      <c r="T103" s="2"/>
      <c r="U103" s="2">
        <v>25808</v>
      </c>
      <c r="V103" s="2"/>
    </row>
    <row r="104" spans="18:22">
      <c r="R104" s="4" t="s">
        <v>17</v>
      </c>
      <c r="U104" s="4">
        <v>15024</v>
      </c>
    </row>
    <row r="105" spans="18:22">
      <c r="R105" s="4"/>
    </row>
    <row r="129" spans="1:27">
      <c r="O129" t="s">
        <v>18</v>
      </c>
      <c r="T129">
        <f>[4]HourlyDemands!D6602</f>
        <v>15024.533181818182</v>
      </c>
    </row>
    <row r="133" spans="1:27" ht="46.5" customHeight="1">
      <c r="O133" s="16" t="s">
        <v>19</v>
      </c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</row>
    <row r="134" spans="1:27" ht="22.5" customHeight="1">
      <c r="O134" s="17" t="s">
        <v>20</v>
      </c>
      <c r="P134" s="17"/>
      <c r="Q134" s="17"/>
      <c r="R134" s="17"/>
      <c r="S134" s="17"/>
      <c r="T134" s="17"/>
      <c r="U134" s="17"/>
      <c r="V134" s="17"/>
      <c r="W134" s="17"/>
      <c r="X134" s="17"/>
      <c r="Y134" s="17"/>
    </row>
    <row r="137" spans="1:27">
      <c r="A137" t="s">
        <v>21</v>
      </c>
      <c r="B137" s="1" t="s">
        <v>22</v>
      </c>
    </row>
    <row r="152" spans="9:9">
      <c r="I152" t="s">
        <v>23</v>
      </c>
    </row>
    <row r="174" spans="8:9">
      <c r="H174" t="s">
        <v>0</v>
      </c>
      <c r="I174" s="1" t="s">
        <v>24</v>
      </c>
    </row>
    <row r="176" spans="8:9">
      <c r="I176" s="1" t="s">
        <v>25</v>
      </c>
    </row>
    <row r="190" spans="25:31">
      <c r="Y190" s="18" t="s">
        <v>26</v>
      </c>
      <c r="Z190" s="18"/>
      <c r="AA190" s="18"/>
      <c r="AB190" s="18"/>
      <c r="AC190" s="18"/>
      <c r="AD190" s="18"/>
      <c r="AE190" s="18"/>
    </row>
    <row r="192" spans="25:31">
      <c r="Y192" t="s">
        <v>27</v>
      </c>
      <c r="Z192" t="s">
        <v>28</v>
      </c>
      <c r="AA192" t="s">
        <v>29</v>
      </c>
      <c r="AB192" t="s">
        <v>30</v>
      </c>
      <c r="AC192" t="s">
        <v>31</v>
      </c>
      <c r="AD192" t="s">
        <v>32</v>
      </c>
      <c r="AE192" t="s">
        <v>33</v>
      </c>
    </row>
    <row r="193" spans="24:31">
      <c r="X193" t="s">
        <v>34</v>
      </c>
      <c r="Y193">
        <v>8459.11</v>
      </c>
      <c r="Z193">
        <v>1079.04</v>
      </c>
      <c r="AA193">
        <v>3412.83</v>
      </c>
      <c r="AB193">
        <v>1197.5899999999999</v>
      </c>
      <c r="AC193">
        <v>14.38</v>
      </c>
      <c r="AD193">
        <v>37.450000000000003</v>
      </c>
      <c r="AE193">
        <f>SUM(Y193:AD193)</f>
        <v>14200.400000000001</v>
      </c>
    </row>
    <row r="194" spans="24:31">
      <c r="X194" t="s">
        <v>35</v>
      </c>
      <c r="Y194">
        <v>7849.61</v>
      </c>
      <c r="Z194">
        <v>866.18</v>
      </c>
      <c r="AA194">
        <v>3226.38</v>
      </c>
      <c r="AB194">
        <v>934.19</v>
      </c>
      <c r="AC194">
        <v>19.12</v>
      </c>
      <c r="AD194">
        <v>38.99</v>
      </c>
      <c r="AE194">
        <f t="shared" ref="AE194:AE204" si="0">SUM(Y194:AD194)</f>
        <v>12934.47</v>
      </c>
    </row>
    <row r="195" spans="24:31">
      <c r="X195" t="s">
        <v>36</v>
      </c>
      <c r="Y195">
        <v>7918.91</v>
      </c>
      <c r="Z195">
        <v>751</v>
      </c>
      <c r="AA195">
        <v>3250.77</v>
      </c>
      <c r="AB195">
        <v>655.62</v>
      </c>
      <c r="AC195">
        <v>36.36</v>
      </c>
      <c r="AD195">
        <v>48.49</v>
      </c>
      <c r="AE195">
        <f t="shared" si="0"/>
        <v>12661.150000000001</v>
      </c>
    </row>
    <row r="196" spans="24:31">
      <c r="X196" t="s">
        <v>37</v>
      </c>
      <c r="Y196">
        <v>6911.26</v>
      </c>
      <c r="Z196">
        <v>666.85</v>
      </c>
      <c r="AA196">
        <v>3197.3</v>
      </c>
      <c r="AB196">
        <v>605.67999999999995</v>
      </c>
      <c r="AC196">
        <v>46.76</v>
      </c>
      <c r="AD196">
        <v>34.76</v>
      </c>
      <c r="AE196">
        <f t="shared" si="0"/>
        <v>11462.61</v>
      </c>
    </row>
    <row r="197" spans="24:31">
      <c r="X197" t="s">
        <v>38</v>
      </c>
      <c r="Y197">
        <v>6092.72</v>
      </c>
      <c r="Z197">
        <v>1018.74</v>
      </c>
      <c r="AA197">
        <v>3388.71</v>
      </c>
      <c r="AB197">
        <v>603.74</v>
      </c>
      <c r="AC197">
        <v>57.94</v>
      </c>
      <c r="AD197">
        <v>45.24</v>
      </c>
      <c r="AE197">
        <f t="shared" si="0"/>
        <v>11207.09</v>
      </c>
    </row>
    <row r="198" spans="24:31">
      <c r="X198" t="s">
        <v>39</v>
      </c>
      <c r="Y198">
        <v>7322.47</v>
      </c>
      <c r="Z198">
        <v>1020.51</v>
      </c>
      <c r="AA198">
        <v>3085.51</v>
      </c>
      <c r="AB198">
        <v>584.95000000000005</v>
      </c>
      <c r="AC198">
        <v>59.04</v>
      </c>
      <c r="AD198">
        <v>28.11</v>
      </c>
      <c r="AE198">
        <f t="shared" si="0"/>
        <v>12100.590000000002</v>
      </c>
    </row>
    <row r="199" spans="24:31">
      <c r="X199" t="s">
        <v>40</v>
      </c>
      <c r="Y199">
        <v>8244.42</v>
      </c>
      <c r="Z199">
        <v>1577.12</v>
      </c>
      <c r="AA199">
        <v>2801.12</v>
      </c>
      <c r="AB199">
        <v>524.08000000000004</v>
      </c>
      <c r="AC199">
        <v>56.01</v>
      </c>
      <c r="AD199">
        <v>44.37</v>
      </c>
      <c r="AE199">
        <f t="shared" si="0"/>
        <v>13247.12</v>
      </c>
    </row>
    <row r="200" spans="24:31">
      <c r="X200" t="s">
        <v>41</v>
      </c>
      <c r="Y200">
        <v>8082.7</v>
      </c>
      <c r="Z200">
        <v>2121.96</v>
      </c>
      <c r="AA200">
        <v>2708.5</v>
      </c>
      <c r="AB200">
        <v>504.42</v>
      </c>
      <c r="AC200">
        <v>54.71</v>
      </c>
      <c r="AD200">
        <v>61</v>
      </c>
      <c r="AE200">
        <f t="shared" si="0"/>
        <v>13533.289999999999</v>
      </c>
    </row>
    <row r="201" spans="24:31">
      <c r="X201" t="s">
        <v>42</v>
      </c>
      <c r="Y201">
        <v>7695.77</v>
      </c>
      <c r="Z201">
        <v>1091.33</v>
      </c>
      <c r="AA201">
        <v>2582.91</v>
      </c>
      <c r="AB201">
        <v>568.41999999999996</v>
      </c>
      <c r="AC201">
        <v>47.02</v>
      </c>
      <c r="AD201">
        <v>38.74</v>
      </c>
      <c r="AE201">
        <f t="shared" si="0"/>
        <v>12024.19</v>
      </c>
    </row>
    <row r="202" spans="24:31">
      <c r="X202" t="s">
        <v>43</v>
      </c>
      <c r="Y202">
        <v>7719.73</v>
      </c>
      <c r="Z202">
        <v>744.37</v>
      </c>
      <c r="AA202">
        <v>2607.5700000000002</v>
      </c>
      <c r="AB202">
        <v>750.77</v>
      </c>
      <c r="AC202">
        <v>33.82</v>
      </c>
      <c r="AD202">
        <v>49.62</v>
      </c>
      <c r="AE202">
        <f t="shared" si="0"/>
        <v>11905.880000000001</v>
      </c>
    </row>
    <row r="203" spans="24:31">
      <c r="X203" t="s">
        <v>44</v>
      </c>
      <c r="Y203">
        <v>7525.33</v>
      </c>
      <c r="Z203">
        <v>904.63</v>
      </c>
      <c r="AA203">
        <v>2566.48</v>
      </c>
      <c r="AB203">
        <v>955.57</v>
      </c>
      <c r="AC203">
        <v>28.75</v>
      </c>
      <c r="AD203">
        <v>34.74</v>
      </c>
      <c r="AE203">
        <f t="shared" si="0"/>
        <v>12015.499999999998</v>
      </c>
    </row>
    <row r="204" spans="24:31">
      <c r="X204" t="s">
        <v>45</v>
      </c>
      <c r="Y204">
        <v>7879.69</v>
      </c>
      <c r="Z204">
        <v>918.38</v>
      </c>
      <c r="AA204">
        <v>2891.9</v>
      </c>
      <c r="AB204">
        <v>1450.4</v>
      </c>
      <c r="AC204">
        <v>12.49</v>
      </c>
      <c r="AD204">
        <v>29.92</v>
      </c>
      <c r="AE204">
        <f t="shared" si="0"/>
        <v>13182.779999999999</v>
      </c>
    </row>
    <row r="216" spans="3:6">
      <c r="F216" s="1" t="s">
        <v>46</v>
      </c>
    </row>
    <row r="223" spans="3:6">
      <c r="F223" t="s">
        <v>47</v>
      </c>
    </row>
    <row r="224" spans="3:6">
      <c r="C224" t="s">
        <v>0</v>
      </c>
      <c r="D224" s="1"/>
    </row>
    <row r="225" spans="6:30">
      <c r="F225" t="s">
        <v>48</v>
      </c>
      <c r="G225">
        <v>1</v>
      </c>
      <c r="H225">
        <v>2</v>
      </c>
      <c r="I225">
        <v>3</v>
      </c>
      <c r="J225">
        <v>4</v>
      </c>
      <c r="K225">
        <v>5</v>
      </c>
      <c r="L225">
        <v>6</v>
      </c>
      <c r="M225">
        <v>7</v>
      </c>
      <c r="N225">
        <v>8</v>
      </c>
      <c r="O225">
        <v>9</v>
      </c>
      <c r="P225">
        <v>10</v>
      </c>
      <c r="Q225">
        <v>11</v>
      </c>
      <c r="R225">
        <v>12</v>
      </c>
      <c r="S225">
        <v>13</v>
      </c>
      <c r="T225">
        <v>14</v>
      </c>
      <c r="U225">
        <v>15</v>
      </c>
      <c r="V225">
        <v>16</v>
      </c>
      <c r="W225">
        <v>17</v>
      </c>
      <c r="X225">
        <v>18</v>
      </c>
      <c r="Y225">
        <v>19</v>
      </c>
      <c r="Z225">
        <v>20</v>
      </c>
      <c r="AA225">
        <v>21</v>
      </c>
      <c r="AB225">
        <v>22</v>
      </c>
      <c r="AC225">
        <v>23</v>
      </c>
      <c r="AD225">
        <v>24</v>
      </c>
    </row>
    <row r="226" spans="6:30">
      <c r="F226" t="s">
        <v>31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8.1999999999999993</v>
      </c>
      <c r="O226">
        <v>67.900000000000006</v>
      </c>
      <c r="P226">
        <v>123.1</v>
      </c>
      <c r="Q226">
        <v>161.69999999999999</v>
      </c>
      <c r="R226">
        <v>184</v>
      </c>
      <c r="S226">
        <v>163.19999999999999</v>
      </c>
      <c r="T226">
        <v>142.1</v>
      </c>
      <c r="U226">
        <v>98.7</v>
      </c>
      <c r="V226">
        <v>51</v>
      </c>
      <c r="W226">
        <v>6.7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</row>
    <row r="227" spans="6:30">
      <c r="F227" t="s">
        <v>30</v>
      </c>
      <c r="G227">
        <v>1845.5</v>
      </c>
      <c r="H227">
        <v>1867.5</v>
      </c>
      <c r="I227">
        <v>1904.3</v>
      </c>
      <c r="J227">
        <v>2017.1</v>
      </c>
      <c r="K227">
        <v>2071.1999999999998</v>
      </c>
      <c r="L227">
        <v>2167.8000000000002</v>
      </c>
      <c r="M227">
        <v>2213.6999999999998</v>
      </c>
      <c r="N227">
        <v>2307.6</v>
      </c>
      <c r="O227">
        <v>2395.1</v>
      </c>
      <c r="P227">
        <v>2503</v>
      </c>
      <c r="Q227">
        <v>2486.1999999999998</v>
      </c>
      <c r="R227">
        <v>2567.1999999999998</v>
      </c>
      <c r="S227">
        <v>2540.9</v>
      </c>
      <c r="T227">
        <v>2614.6999999999998</v>
      </c>
      <c r="U227">
        <v>2759.4</v>
      </c>
      <c r="V227">
        <v>2866.4</v>
      </c>
      <c r="W227">
        <v>3095.3</v>
      </c>
      <c r="X227">
        <v>3282.4</v>
      </c>
      <c r="Y227">
        <v>3492</v>
      </c>
      <c r="Z227">
        <v>3481.7</v>
      </c>
      <c r="AA227">
        <v>3521.7</v>
      </c>
      <c r="AB227">
        <v>3636.4</v>
      </c>
      <c r="AC227">
        <v>3575.7</v>
      </c>
      <c r="AD227">
        <v>3570.7</v>
      </c>
    </row>
    <row r="229" spans="6:30">
      <c r="AD229" s="5">
        <f>(AD227-G227)/G227</f>
        <v>0.93481441343809257</v>
      </c>
    </row>
    <row r="247" spans="4:8">
      <c r="G247" t="s">
        <v>49</v>
      </c>
      <c r="H247" s="1" t="s">
        <v>50</v>
      </c>
    </row>
    <row r="252" spans="4:8">
      <c r="D252" t="s">
        <v>51</v>
      </c>
      <c r="H252">
        <v>2016</v>
      </c>
    </row>
    <row r="253" spans="4:8" ht="60">
      <c r="F253" s="6" t="s">
        <v>52</v>
      </c>
      <c r="G253" s="6" t="s">
        <v>53</v>
      </c>
    </row>
    <row r="254" spans="4:8">
      <c r="G254" t="s">
        <v>54</v>
      </c>
    </row>
    <row r="255" spans="4:8">
      <c r="F255" s="7">
        <v>42370</v>
      </c>
      <c r="G255">
        <v>45487</v>
      </c>
    </row>
    <row r="256" spans="4:8">
      <c r="F256" s="7">
        <v>42371</v>
      </c>
      <c r="G256">
        <v>41640</v>
      </c>
    </row>
    <row r="257" spans="6:7">
      <c r="F257" s="7">
        <v>42372</v>
      </c>
      <c r="G257">
        <v>37817</v>
      </c>
    </row>
    <row r="258" spans="6:7">
      <c r="F258" s="7">
        <v>42373</v>
      </c>
      <c r="G258">
        <v>23436</v>
      </c>
    </row>
    <row r="259" spans="6:7">
      <c r="F259" s="7">
        <v>42374</v>
      </c>
      <c r="G259">
        <v>30515</v>
      </c>
    </row>
    <row r="260" spans="6:7">
      <c r="F260" s="7">
        <v>42375</v>
      </c>
      <c r="G260">
        <v>31978</v>
      </c>
    </row>
    <row r="261" spans="6:7">
      <c r="F261" s="7">
        <v>42376</v>
      </c>
      <c r="G261">
        <v>9310</v>
      </c>
    </row>
    <row r="262" spans="6:7">
      <c r="F262" s="7">
        <v>42377</v>
      </c>
      <c r="G262">
        <v>28905</v>
      </c>
    </row>
    <row r="263" spans="6:7">
      <c r="F263" s="7">
        <v>42378</v>
      </c>
      <c r="G263">
        <v>36729</v>
      </c>
    </row>
    <row r="264" spans="6:7">
      <c r="F264" s="7">
        <v>42379</v>
      </c>
      <c r="G264">
        <v>54473</v>
      </c>
    </row>
    <row r="265" spans="6:7">
      <c r="F265" s="7">
        <v>42380</v>
      </c>
      <c r="G265">
        <v>46782</v>
      </c>
    </row>
    <row r="266" spans="6:7">
      <c r="F266" s="7">
        <v>42381</v>
      </c>
      <c r="G266">
        <v>65866</v>
      </c>
    </row>
    <row r="267" spans="6:7">
      <c r="F267" s="7">
        <v>42382</v>
      </c>
      <c r="G267">
        <v>57666</v>
      </c>
    </row>
    <row r="268" spans="6:7">
      <c r="F268" s="7">
        <v>42383</v>
      </c>
      <c r="G268">
        <v>23642</v>
      </c>
    </row>
    <row r="269" spans="6:7">
      <c r="F269" s="7">
        <v>42384</v>
      </c>
      <c r="G269">
        <v>52834</v>
      </c>
    </row>
    <row r="270" spans="6:7">
      <c r="F270" s="7">
        <v>42385</v>
      </c>
      <c r="G270">
        <v>46436</v>
      </c>
    </row>
    <row r="271" spans="6:7">
      <c r="F271" s="7">
        <v>42386</v>
      </c>
      <c r="G271">
        <v>48368</v>
      </c>
    </row>
    <row r="272" spans="6:7">
      <c r="F272" s="7">
        <v>42387</v>
      </c>
      <c r="G272">
        <v>61368</v>
      </c>
    </row>
    <row r="273" spans="6:7">
      <c r="F273" s="7">
        <v>42388</v>
      </c>
      <c r="G273">
        <v>45410</v>
      </c>
    </row>
    <row r="274" spans="6:7">
      <c r="F274" s="7">
        <v>42389</v>
      </c>
      <c r="G274">
        <v>6116</v>
      </c>
    </row>
    <row r="275" spans="6:7">
      <c r="F275" s="7">
        <v>42390</v>
      </c>
      <c r="G275">
        <v>9557</v>
      </c>
    </row>
    <row r="276" spans="6:7">
      <c r="F276" s="7">
        <v>42391</v>
      </c>
      <c r="G276">
        <v>18693</v>
      </c>
    </row>
    <row r="277" spans="6:7">
      <c r="F277" s="7">
        <v>42392</v>
      </c>
      <c r="G277">
        <v>29638</v>
      </c>
    </row>
    <row r="278" spans="6:7">
      <c r="F278" s="7">
        <v>42393</v>
      </c>
      <c r="G278">
        <v>21779</v>
      </c>
    </row>
    <row r="279" spans="6:7">
      <c r="F279" s="7">
        <v>42394</v>
      </c>
      <c r="G279">
        <v>38538</v>
      </c>
    </row>
    <row r="280" spans="6:7">
      <c r="F280" s="7">
        <v>42395</v>
      </c>
      <c r="G280">
        <v>57076</v>
      </c>
    </row>
    <row r="281" spans="6:7">
      <c r="F281" s="7">
        <v>42396</v>
      </c>
      <c r="G281">
        <v>36095</v>
      </c>
    </row>
    <row r="282" spans="6:7">
      <c r="F282" s="7">
        <v>42397</v>
      </c>
      <c r="G282">
        <v>56168</v>
      </c>
    </row>
    <row r="283" spans="6:7">
      <c r="F283" s="7">
        <v>42398</v>
      </c>
      <c r="G283">
        <v>40143</v>
      </c>
    </row>
    <row r="284" spans="6:7">
      <c r="F284" s="7">
        <v>42399</v>
      </c>
      <c r="G284">
        <v>49397</v>
      </c>
    </row>
    <row r="285" spans="6:7">
      <c r="F285" s="7">
        <v>42400</v>
      </c>
      <c r="G285">
        <v>42489</v>
      </c>
    </row>
    <row r="286" spans="6:7">
      <c r="F286" s="7">
        <v>42401</v>
      </c>
      <c r="G286">
        <v>21853</v>
      </c>
    </row>
    <row r="287" spans="6:7">
      <c r="F287" s="7">
        <v>42402</v>
      </c>
      <c r="G287">
        <v>26198</v>
      </c>
    </row>
    <row r="288" spans="6:7">
      <c r="F288" s="7">
        <v>42403</v>
      </c>
      <c r="G288">
        <v>48935</v>
      </c>
    </row>
    <row r="289" spans="6:7">
      <c r="F289" s="7">
        <v>42404</v>
      </c>
      <c r="G289">
        <v>18985</v>
      </c>
    </row>
    <row r="290" spans="6:7">
      <c r="F290" s="7">
        <v>42405</v>
      </c>
      <c r="G290">
        <v>15630</v>
      </c>
    </row>
    <row r="291" spans="6:7">
      <c r="F291" s="7">
        <v>42406</v>
      </c>
      <c r="G291">
        <v>29036</v>
      </c>
    </row>
    <row r="292" spans="6:7">
      <c r="F292" s="7">
        <v>42407</v>
      </c>
      <c r="G292">
        <v>34670</v>
      </c>
    </row>
    <row r="293" spans="6:7">
      <c r="F293" s="7">
        <v>42408</v>
      </c>
      <c r="G293">
        <v>15785</v>
      </c>
    </row>
    <row r="294" spans="6:7">
      <c r="F294" s="7">
        <v>42409</v>
      </c>
      <c r="G294">
        <v>37275</v>
      </c>
    </row>
    <row r="295" spans="6:7">
      <c r="F295" s="7">
        <v>42410</v>
      </c>
      <c r="G295">
        <v>46492</v>
      </c>
    </row>
    <row r="296" spans="6:7">
      <c r="F296" s="7">
        <v>42411</v>
      </c>
      <c r="G296">
        <v>42129</v>
      </c>
    </row>
    <row r="297" spans="6:7">
      <c r="F297" s="7">
        <v>42412</v>
      </c>
      <c r="G297">
        <v>61876</v>
      </c>
    </row>
    <row r="298" spans="6:7">
      <c r="F298" s="7">
        <v>42413</v>
      </c>
      <c r="G298">
        <v>41051</v>
      </c>
    </row>
    <row r="299" spans="6:7">
      <c r="F299" s="7">
        <v>42414</v>
      </c>
      <c r="G299">
        <v>20938</v>
      </c>
    </row>
    <row r="300" spans="6:7">
      <c r="F300" s="7">
        <v>42415</v>
      </c>
      <c r="G300">
        <v>32946</v>
      </c>
    </row>
    <row r="301" spans="6:7">
      <c r="F301" s="7">
        <v>42416</v>
      </c>
      <c r="G301">
        <v>9643</v>
      </c>
    </row>
    <row r="302" spans="6:7">
      <c r="F302" s="7">
        <v>42417</v>
      </c>
      <c r="G302">
        <v>25212</v>
      </c>
    </row>
    <row r="303" spans="6:7">
      <c r="F303" s="7">
        <v>42418</v>
      </c>
      <c r="G303">
        <v>21813</v>
      </c>
    </row>
    <row r="304" spans="6:7">
      <c r="F304" s="7">
        <v>42419</v>
      </c>
      <c r="G304">
        <v>53538</v>
      </c>
    </row>
    <row r="305" spans="6:7">
      <c r="F305" s="7">
        <v>42420</v>
      </c>
      <c r="G305">
        <v>29743</v>
      </c>
    </row>
    <row r="306" spans="6:7">
      <c r="F306" s="7">
        <v>42421</v>
      </c>
      <c r="G306">
        <v>18394</v>
      </c>
    </row>
    <row r="307" spans="6:7">
      <c r="F307" s="7">
        <v>42422</v>
      </c>
      <c r="G307">
        <v>6722</v>
      </c>
    </row>
    <row r="308" spans="6:7">
      <c r="F308" s="7">
        <v>42423</v>
      </c>
      <c r="G308">
        <v>22407</v>
      </c>
    </row>
    <row r="309" spans="6:7">
      <c r="F309" s="7">
        <v>42424</v>
      </c>
      <c r="G309">
        <v>47157</v>
      </c>
    </row>
    <row r="310" spans="6:7">
      <c r="F310" s="7">
        <v>42425</v>
      </c>
      <c r="G310">
        <v>44650</v>
      </c>
    </row>
    <row r="311" spans="6:7">
      <c r="F311" s="7">
        <v>42426</v>
      </c>
      <c r="G311">
        <v>30815</v>
      </c>
    </row>
    <row r="312" spans="6:7">
      <c r="F312" s="7">
        <v>42427</v>
      </c>
      <c r="G312">
        <v>49677</v>
      </c>
    </row>
    <row r="313" spans="6:7">
      <c r="F313" s="7">
        <v>42428</v>
      </c>
      <c r="G313">
        <v>34790</v>
      </c>
    </row>
    <row r="314" spans="6:7">
      <c r="F314" s="7">
        <v>42429</v>
      </c>
      <c r="G314">
        <v>49099</v>
      </c>
    </row>
    <row r="315" spans="6:7">
      <c r="F315" s="7">
        <v>42430</v>
      </c>
      <c r="G315">
        <v>33398</v>
      </c>
    </row>
    <row r="316" spans="6:7">
      <c r="F316" s="7">
        <v>42431</v>
      </c>
      <c r="G316">
        <v>22889</v>
      </c>
    </row>
    <row r="317" spans="6:7">
      <c r="F317" s="7">
        <v>42432</v>
      </c>
      <c r="G317">
        <v>8563</v>
      </c>
    </row>
    <row r="318" spans="6:7">
      <c r="F318" s="7">
        <v>42433</v>
      </c>
      <c r="G318">
        <v>4475</v>
      </c>
    </row>
    <row r="319" spans="6:7">
      <c r="F319" s="7">
        <v>42434</v>
      </c>
      <c r="G319">
        <v>5381</v>
      </c>
    </row>
    <row r="320" spans="6:7">
      <c r="F320" s="7">
        <v>42435</v>
      </c>
      <c r="G320">
        <v>24350</v>
      </c>
    </row>
    <row r="321" spans="6:7">
      <c r="F321" s="7">
        <v>42436</v>
      </c>
      <c r="G321">
        <v>32603</v>
      </c>
    </row>
    <row r="322" spans="6:7">
      <c r="F322" s="7">
        <v>42437</v>
      </c>
      <c r="G322">
        <v>37909</v>
      </c>
    </row>
    <row r="323" spans="6:7">
      <c r="F323" s="7">
        <v>42438</v>
      </c>
      <c r="G323">
        <v>31619</v>
      </c>
    </row>
    <row r="324" spans="6:7">
      <c r="F324" s="7">
        <v>42439</v>
      </c>
      <c r="G324">
        <v>13240</v>
      </c>
    </row>
    <row r="325" spans="6:7">
      <c r="F325" s="7">
        <v>42440</v>
      </c>
      <c r="G325">
        <v>9340</v>
      </c>
    </row>
    <row r="326" spans="6:7">
      <c r="F326" s="7">
        <v>42441</v>
      </c>
      <c r="G326">
        <v>15530</v>
      </c>
    </row>
    <row r="327" spans="6:7">
      <c r="F327" s="7">
        <v>42442</v>
      </c>
      <c r="G327">
        <v>26685</v>
      </c>
    </row>
    <row r="328" spans="6:7">
      <c r="F328" s="7">
        <v>42443</v>
      </c>
      <c r="G328">
        <v>25687</v>
      </c>
    </row>
    <row r="329" spans="6:7">
      <c r="F329" s="7">
        <v>42444</v>
      </c>
      <c r="G329">
        <v>7108</v>
      </c>
    </row>
    <row r="330" spans="6:7">
      <c r="F330" s="7">
        <v>42445</v>
      </c>
      <c r="G330">
        <v>37339</v>
      </c>
    </row>
    <row r="331" spans="6:7">
      <c r="F331" s="7">
        <v>42446</v>
      </c>
      <c r="G331">
        <v>29382</v>
      </c>
    </row>
    <row r="332" spans="6:7">
      <c r="F332" s="7">
        <v>42447</v>
      </c>
      <c r="G332">
        <v>19282</v>
      </c>
    </row>
    <row r="333" spans="6:7">
      <c r="F333" s="7">
        <v>42448</v>
      </c>
      <c r="G333">
        <v>13242</v>
      </c>
    </row>
    <row r="334" spans="6:7">
      <c r="F334" s="7">
        <v>42449</v>
      </c>
      <c r="G334">
        <v>8596</v>
      </c>
    </row>
    <row r="335" spans="6:7">
      <c r="F335" s="7">
        <v>42450</v>
      </c>
      <c r="G335">
        <v>17272</v>
      </c>
    </row>
    <row r="336" spans="6:7">
      <c r="F336" s="7">
        <v>42451</v>
      </c>
      <c r="G336">
        <v>24913</v>
      </c>
    </row>
    <row r="337" spans="6:7">
      <c r="F337" s="7">
        <v>42452</v>
      </c>
      <c r="G337">
        <v>29984</v>
      </c>
    </row>
    <row r="338" spans="6:7">
      <c r="F338" s="7">
        <v>42453</v>
      </c>
      <c r="G338">
        <v>36587</v>
      </c>
    </row>
    <row r="339" spans="6:7">
      <c r="F339" s="7">
        <v>42454</v>
      </c>
      <c r="G339">
        <v>16493</v>
      </c>
    </row>
    <row r="340" spans="6:7">
      <c r="F340" s="7">
        <v>42455</v>
      </c>
      <c r="G340">
        <v>6553</v>
      </c>
    </row>
    <row r="341" spans="6:7">
      <c r="F341" s="7">
        <v>42456</v>
      </c>
      <c r="G341">
        <v>12180</v>
      </c>
    </row>
    <row r="342" spans="6:7">
      <c r="F342" s="7">
        <v>42457</v>
      </c>
      <c r="G342">
        <v>34911</v>
      </c>
    </row>
    <row r="343" spans="6:7">
      <c r="F343" s="7">
        <v>42458</v>
      </c>
      <c r="G343">
        <v>13089</v>
      </c>
    </row>
    <row r="344" spans="6:7">
      <c r="F344" s="7">
        <v>42459</v>
      </c>
      <c r="G344">
        <v>23210</v>
      </c>
    </row>
    <row r="345" spans="6:7">
      <c r="F345" s="7">
        <v>42460</v>
      </c>
      <c r="G345">
        <v>37382</v>
      </c>
    </row>
    <row r="346" spans="6:7">
      <c r="F346" s="7">
        <v>42461</v>
      </c>
      <c r="G346">
        <v>21514</v>
      </c>
    </row>
    <row r="347" spans="6:7">
      <c r="F347" s="7">
        <v>42462</v>
      </c>
      <c r="G347">
        <v>31051</v>
      </c>
    </row>
    <row r="348" spans="6:7">
      <c r="F348" s="7">
        <v>42463</v>
      </c>
      <c r="G348">
        <v>29515</v>
      </c>
    </row>
    <row r="349" spans="6:7">
      <c r="F349" s="7">
        <v>42464</v>
      </c>
      <c r="G349">
        <v>32922</v>
      </c>
    </row>
    <row r="350" spans="6:7">
      <c r="F350" s="7">
        <v>42465</v>
      </c>
      <c r="G350">
        <v>8927</v>
      </c>
    </row>
    <row r="351" spans="6:7">
      <c r="F351" s="7">
        <v>42466</v>
      </c>
      <c r="G351">
        <v>41457</v>
      </c>
    </row>
    <row r="352" spans="6:7">
      <c r="F352" s="7">
        <v>42467</v>
      </c>
      <c r="G352">
        <v>32300</v>
      </c>
    </row>
    <row r="353" spans="6:7">
      <c r="F353" s="7">
        <v>42468</v>
      </c>
      <c r="G353">
        <v>25126</v>
      </c>
    </row>
    <row r="354" spans="6:7">
      <c r="F354" s="7">
        <v>42469</v>
      </c>
      <c r="G354">
        <v>20135</v>
      </c>
    </row>
    <row r="355" spans="6:7">
      <c r="F355" s="7">
        <v>42470</v>
      </c>
      <c r="G355">
        <v>31157</v>
      </c>
    </row>
    <row r="356" spans="6:7">
      <c r="F356" s="7">
        <v>42471</v>
      </c>
      <c r="G356">
        <v>36177</v>
      </c>
    </row>
    <row r="357" spans="6:7">
      <c r="F357" s="7">
        <v>42472</v>
      </c>
      <c r="G357">
        <v>23933</v>
      </c>
    </row>
    <row r="358" spans="6:7">
      <c r="F358" s="7">
        <v>42473</v>
      </c>
      <c r="G358">
        <v>6314</v>
      </c>
    </row>
    <row r="359" spans="6:7">
      <c r="F359" s="7">
        <v>42474</v>
      </c>
      <c r="G359">
        <v>18336</v>
      </c>
    </row>
    <row r="360" spans="6:7">
      <c r="F360" s="7">
        <v>42475</v>
      </c>
      <c r="G360">
        <v>20058</v>
      </c>
    </row>
    <row r="361" spans="6:7">
      <c r="F361" s="7">
        <v>42476</v>
      </c>
      <c r="G361">
        <v>14787</v>
      </c>
    </row>
    <row r="362" spans="6:7">
      <c r="F362" s="7">
        <v>42477</v>
      </c>
      <c r="G362">
        <v>6651</v>
      </c>
    </row>
    <row r="363" spans="6:7">
      <c r="F363" s="7">
        <v>42478</v>
      </c>
      <c r="G363">
        <v>10696</v>
      </c>
    </row>
    <row r="364" spans="6:7">
      <c r="F364" s="7">
        <v>42479</v>
      </c>
      <c r="G364">
        <v>13421</v>
      </c>
    </row>
    <row r="365" spans="6:7">
      <c r="F365" s="7">
        <v>42480</v>
      </c>
      <c r="G365">
        <v>18137</v>
      </c>
    </row>
    <row r="366" spans="6:7">
      <c r="F366" s="7">
        <v>42481</v>
      </c>
      <c r="G366">
        <v>22241</v>
      </c>
    </row>
    <row r="367" spans="6:7">
      <c r="F367" s="7">
        <v>42482</v>
      </c>
      <c r="G367">
        <v>21599</v>
      </c>
    </row>
    <row r="368" spans="6:7">
      <c r="F368" s="7">
        <v>42483</v>
      </c>
      <c r="G368">
        <v>14965</v>
      </c>
    </row>
    <row r="369" spans="6:7">
      <c r="F369" s="7">
        <v>42484</v>
      </c>
      <c r="G369">
        <v>6890</v>
      </c>
    </row>
    <row r="370" spans="6:7">
      <c r="F370" s="7">
        <v>42485</v>
      </c>
      <c r="G370">
        <v>35515</v>
      </c>
    </row>
    <row r="371" spans="6:7">
      <c r="F371" s="7">
        <v>42486</v>
      </c>
      <c r="G371">
        <v>14936</v>
      </c>
    </row>
    <row r="372" spans="6:7">
      <c r="F372" s="7">
        <v>42487</v>
      </c>
      <c r="G372">
        <v>13432</v>
      </c>
    </row>
    <row r="373" spans="6:7">
      <c r="F373" s="7">
        <v>42488</v>
      </c>
      <c r="G373">
        <v>16674</v>
      </c>
    </row>
    <row r="374" spans="6:7">
      <c r="F374" s="7">
        <v>42489</v>
      </c>
      <c r="G374">
        <v>9380</v>
      </c>
    </row>
    <row r="375" spans="6:7">
      <c r="F375" s="7">
        <v>42490</v>
      </c>
      <c r="G375">
        <v>10723</v>
      </c>
    </row>
    <row r="376" spans="6:7">
      <c r="F376" s="7">
        <v>42491</v>
      </c>
      <c r="G376">
        <v>18540</v>
      </c>
    </row>
    <row r="377" spans="6:7">
      <c r="F377" s="7">
        <v>42492</v>
      </c>
      <c r="G377">
        <v>9878</v>
      </c>
    </row>
    <row r="378" spans="6:7">
      <c r="F378" s="7">
        <v>42493</v>
      </c>
      <c r="G378">
        <v>9698</v>
      </c>
    </row>
    <row r="379" spans="6:7">
      <c r="F379" s="7">
        <v>42494</v>
      </c>
      <c r="G379">
        <v>16524</v>
      </c>
    </row>
    <row r="380" spans="6:7">
      <c r="F380" s="7">
        <v>42495</v>
      </c>
      <c r="G380">
        <v>26118</v>
      </c>
    </row>
    <row r="381" spans="6:7">
      <c r="F381" s="7">
        <v>42496</v>
      </c>
      <c r="G381">
        <v>18368</v>
      </c>
    </row>
    <row r="382" spans="6:7">
      <c r="F382" s="7">
        <v>42497</v>
      </c>
      <c r="G382">
        <v>25569</v>
      </c>
    </row>
    <row r="383" spans="6:7">
      <c r="F383" s="7">
        <v>42498</v>
      </c>
      <c r="G383">
        <v>14324</v>
      </c>
    </row>
    <row r="384" spans="6:7">
      <c r="F384" s="7">
        <v>42499</v>
      </c>
      <c r="G384">
        <v>8785</v>
      </c>
    </row>
    <row r="385" spans="6:7">
      <c r="F385" s="7">
        <v>42500</v>
      </c>
      <c r="G385">
        <v>30545</v>
      </c>
    </row>
    <row r="386" spans="6:7">
      <c r="F386" s="7">
        <v>42501</v>
      </c>
      <c r="G386">
        <v>26239</v>
      </c>
    </row>
    <row r="387" spans="6:7">
      <c r="F387" s="7">
        <v>42502</v>
      </c>
      <c r="G387">
        <v>18621</v>
      </c>
    </row>
    <row r="388" spans="6:7">
      <c r="F388" s="7">
        <v>42503</v>
      </c>
      <c r="G388">
        <v>29570</v>
      </c>
    </row>
    <row r="389" spans="6:7">
      <c r="F389" s="7">
        <v>42504</v>
      </c>
      <c r="G389">
        <v>42287</v>
      </c>
    </row>
    <row r="390" spans="6:7">
      <c r="F390" s="7">
        <v>42505</v>
      </c>
      <c r="G390">
        <v>35593</v>
      </c>
    </row>
    <row r="391" spans="6:7">
      <c r="F391" s="7">
        <v>42506</v>
      </c>
      <c r="G391">
        <v>33029</v>
      </c>
    </row>
    <row r="392" spans="6:7">
      <c r="F392" s="7">
        <v>42507</v>
      </c>
      <c r="G392">
        <v>10205</v>
      </c>
    </row>
    <row r="393" spans="6:7">
      <c r="F393" s="7">
        <v>42508</v>
      </c>
      <c r="G393">
        <v>10079</v>
      </c>
    </row>
    <row r="394" spans="6:7">
      <c r="F394" s="7">
        <v>42509</v>
      </c>
      <c r="G394">
        <v>4314</v>
      </c>
    </row>
    <row r="395" spans="6:7">
      <c r="F395" s="7">
        <v>42510</v>
      </c>
      <c r="G395">
        <v>6891</v>
      </c>
    </row>
    <row r="396" spans="6:7">
      <c r="F396" s="7">
        <v>42511</v>
      </c>
      <c r="G396">
        <v>13197</v>
      </c>
    </row>
    <row r="397" spans="6:7">
      <c r="F397" s="7">
        <v>42512</v>
      </c>
      <c r="G397">
        <v>21419</v>
      </c>
    </row>
    <row r="398" spans="6:7">
      <c r="F398" s="7">
        <v>42513</v>
      </c>
      <c r="G398">
        <v>8531</v>
      </c>
    </row>
    <row r="399" spans="6:7">
      <c r="F399" s="7">
        <v>42514</v>
      </c>
      <c r="G399">
        <v>18603</v>
      </c>
    </row>
    <row r="400" spans="6:7">
      <c r="F400" s="7">
        <v>42515</v>
      </c>
      <c r="G400">
        <v>19626</v>
      </c>
    </row>
    <row r="401" spans="6:7">
      <c r="F401" s="7">
        <v>42516</v>
      </c>
      <c r="G401">
        <v>26997</v>
      </c>
    </row>
    <row r="402" spans="6:7">
      <c r="F402" s="7">
        <v>42517</v>
      </c>
      <c r="G402">
        <v>14296</v>
      </c>
    </row>
    <row r="403" spans="6:7">
      <c r="F403" s="7">
        <v>42518</v>
      </c>
      <c r="G403">
        <v>24411</v>
      </c>
    </row>
    <row r="404" spans="6:7">
      <c r="F404" s="7">
        <v>42519</v>
      </c>
      <c r="G404">
        <v>32174</v>
      </c>
    </row>
    <row r="405" spans="6:7">
      <c r="F405" s="7">
        <v>42520</v>
      </c>
      <c r="G405">
        <v>18346</v>
      </c>
    </row>
    <row r="406" spans="6:7">
      <c r="F406" s="7">
        <v>42521</v>
      </c>
      <c r="G406">
        <v>14330</v>
      </c>
    </row>
    <row r="407" spans="6:7">
      <c r="F407" s="7">
        <v>42522</v>
      </c>
      <c r="G407">
        <v>26950</v>
      </c>
    </row>
    <row r="408" spans="6:7">
      <c r="F408" s="7">
        <v>42523</v>
      </c>
      <c r="G408">
        <v>15708</v>
      </c>
    </row>
    <row r="409" spans="6:7">
      <c r="F409" s="7">
        <v>42524</v>
      </c>
      <c r="G409">
        <v>7638</v>
      </c>
    </row>
    <row r="410" spans="6:7">
      <c r="F410" s="7">
        <v>42525</v>
      </c>
      <c r="G410">
        <v>18034</v>
      </c>
    </row>
    <row r="411" spans="6:7">
      <c r="F411" s="7">
        <v>42526</v>
      </c>
      <c r="G411">
        <v>40399</v>
      </c>
    </row>
    <row r="412" spans="6:7">
      <c r="F412" s="7">
        <v>42527</v>
      </c>
      <c r="G412">
        <v>29433</v>
      </c>
    </row>
    <row r="413" spans="6:7">
      <c r="F413" s="7">
        <v>42528</v>
      </c>
      <c r="G413">
        <v>23944</v>
      </c>
    </row>
    <row r="414" spans="6:7">
      <c r="F414" s="7">
        <v>42529</v>
      </c>
      <c r="G414">
        <v>20760</v>
      </c>
    </row>
    <row r="415" spans="6:7">
      <c r="F415" s="7">
        <v>42530</v>
      </c>
      <c r="G415">
        <v>10186</v>
      </c>
    </row>
    <row r="416" spans="6:7">
      <c r="F416" s="7">
        <v>42531</v>
      </c>
      <c r="G416">
        <v>11906</v>
      </c>
    </row>
    <row r="417" spans="6:7">
      <c r="F417" s="7">
        <v>42532</v>
      </c>
      <c r="G417">
        <v>40740</v>
      </c>
    </row>
    <row r="418" spans="6:7">
      <c r="F418" s="7">
        <v>42533</v>
      </c>
      <c r="G418">
        <v>21599</v>
      </c>
    </row>
    <row r="419" spans="6:7">
      <c r="F419" s="7">
        <v>42534</v>
      </c>
      <c r="G419">
        <v>8891</v>
      </c>
    </row>
    <row r="420" spans="6:7">
      <c r="F420" s="7">
        <v>42535</v>
      </c>
      <c r="G420">
        <v>6897</v>
      </c>
    </row>
    <row r="421" spans="6:7">
      <c r="F421" s="7">
        <v>42536</v>
      </c>
      <c r="G421">
        <v>19560</v>
      </c>
    </row>
    <row r="422" spans="6:7">
      <c r="F422" s="7">
        <v>42537</v>
      </c>
      <c r="G422">
        <v>22730</v>
      </c>
    </row>
    <row r="423" spans="6:7">
      <c r="F423" s="7">
        <v>42538</v>
      </c>
      <c r="G423">
        <v>9941</v>
      </c>
    </row>
    <row r="424" spans="6:7">
      <c r="F424" s="7">
        <v>42539</v>
      </c>
      <c r="G424">
        <v>4638</v>
      </c>
    </row>
    <row r="425" spans="6:7">
      <c r="F425" s="7">
        <v>42540</v>
      </c>
      <c r="G425">
        <v>21793</v>
      </c>
    </row>
    <row r="426" spans="6:7">
      <c r="F426" s="7">
        <v>42541</v>
      </c>
      <c r="G426">
        <v>61488</v>
      </c>
    </row>
    <row r="427" spans="6:7">
      <c r="F427" s="7">
        <v>42542</v>
      </c>
      <c r="G427">
        <v>14624</v>
      </c>
    </row>
    <row r="428" spans="6:7">
      <c r="F428" s="7">
        <v>42543</v>
      </c>
      <c r="G428">
        <v>11177</v>
      </c>
    </row>
    <row r="429" spans="6:7">
      <c r="F429" s="7">
        <v>42544</v>
      </c>
      <c r="G429">
        <v>9085</v>
      </c>
    </row>
    <row r="430" spans="6:7">
      <c r="F430" s="7">
        <v>42545</v>
      </c>
      <c r="G430">
        <v>5535</v>
      </c>
    </row>
    <row r="431" spans="6:7">
      <c r="F431" s="7">
        <v>42546</v>
      </c>
      <c r="G431">
        <v>8524</v>
      </c>
    </row>
    <row r="432" spans="6:7">
      <c r="F432" s="7">
        <v>42547</v>
      </c>
      <c r="G432">
        <v>36232</v>
      </c>
    </row>
    <row r="433" spans="6:7">
      <c r="F433" s="7">
        <v>42548</v>
      </c>
      <c r="G433">
        <v>33411</v>
      </c>
    </row>
    <row r="434" spans="6:7">
      <c r="F434" s="7">
        <v>42549</v>
      </c>
      <c r="G434">
        <v>23121</v>
      </c>
    </row>
    <row r="435" spans="6:7">
      <c r="F435" s="7">
        <v>42550</v>
      </c>
      <c r="G435">
        <v>11505</v>
      </c>
    </row>
    <row r="436" spans="6:7">
      <c r="F436" s="7">
        <v>42551</v>
      </c>
      <c r="G436">
        <v>11664</v>
      </c>
    </row>
    <row r="437" spans="6:7">
      <c r="F437" s="7">
        <v>42552</v>
      </c>
      <c r="G437">
        <v>26009</v>
      </c>
    </row>
    <row r="438" spans="6:7">
      <c r="F438" s="7">
        <v>42553</v>
      </c>
      <c r="G438">
        <v>16190</v>
      </c>
    </row>
    <row r="439" spans="6:7">
      <c r="F439" s="7">
        <v>42554</v>
      </c>
      <c r="G439">
        <v>7794</v>
      </c>
    </row>
    <row r="440" spans="6:7">
      <c r="F440" s="7">
        <v>42555</v>
      </c>
      <c r="G440">
        <v>6539</v>
      </c>
    </row>
    <row r="441" spans="6:7">
      <c r="F441" s="7">
        <v>42556</v>
      </c>
      <c r="G441">
        <v>10087</v>
      </c>
    </row>
    <row r="442" spans="6:7">
      <c r="F442" s="7">
        <v>42557</v>
      </c>
      <c r="G442">
        <v>14596</v>
      </c>
    </row>
    <row r="443" spans="6:7">
      <c r="F443" s="7">
        <v>42558</v>
      </c>
      <c r="G443">
        <v>7037</v>
      </c>
    </row>
    <row r="444" spans="6:7">
      <c r="F444" s="7">
        <v>42559</v>
      </c>
      <c r="G444">
        <v>12798</v>
      </c>
    </row>
    <row r="445" spans="6:7">
      <c r="F445" s="7">
        <v>42560</v>
      </c>
      <c r="G445">
        <v>26485</v>
      </c>
    </row>
    <row r="446" spans="6:7">
      <c r="F446" s="7">
        <v>42561</v>
      </c>
      <c r="G446">
        <v>6322</v>
      </c>
    </row>
    <row r="447" spans="6:7">
      <c r="F447" s="7">
        <v>42562</v>
      </c>
      <c r="G447">
        <v>9777</v>
      </c>
    </row>
    <row r="448" spans="6:7">
      <c r="F448" s="7">
        <v>42563</v>
      </c>
      <c r="G448">
        <v>25379</v>
      </c>
    </row>
    <row r="449" spans="6:7">
      <c r="F449" s="7">
        <v>42564</v>
      </c>
      <c r="G449">
        <v>31508</v>
      </c>
    </row>
    <row r="450" spans="6:7">
      <c r="F450" s="7">
        <v>42565</v>
      </c>
      <c r="G450">
        <v>47695</v>
      </c>
    </row>
    <row r="451" spans="6:7">
      <c r="F451" s="7">
        <v>42566</v>
      </c>
      <c r="G451">
        <v>23929</v>
      </c>
    </row>
    <row r="452" spans="6:7">
      <c r="F452" s="7">
        <v>42567</v>
      </c>
      <c r="G452">
        <v>3169</v>
      </c>
    </row>
    <row r="453" spans="6:7">
      <c r="F453" s="7">
        <v>42568</v>
      </c>
      <c r="G453">
        <v>27787</v>
      </c>
    </row>
    <row r="454" spans="6:7">
      <c r="F454" s="7">
        <v>42569</v>
      </c>
      <c r="G454">
        <v>33168</v>
      </c>
    </row>
    <row r="455" spans="6:7">
      <c r="F455" s="7">
        <v>42570</v>
      </c>
      <c r="G455">
        <v>8164</v>
      </c>
    </row>
    <row r="456" spans="6:7">
      <c r="F456" s="7">
        <v>42571</v>
      </c>
      <c r="G456">
        <v>5518</v>
      </c>
    </row>
    <row r="457" spans="6:7">
      <c r="F457" s="7">
        <v>42572</v>
      </c>
      <c r="G457">
        <v>34825</v>
      </c>
    </row>
    <row r="458" spans="6:7">
      <c r="F458" s="7">
        <v>42573</v>
      </c>
      <c r="G458">
        <v>26979</v>
      </c>
    </row>
    <row r="459" spans="6:7">
      <c r="F459" s="7">
        <v>42574</v>
      </c>
      <c r="G459">
        <v>8785</v>
      </c>
    </row>
    <row r="460" spans="6:7">
      <c r="F460" s="7">
        <v>42575</v>
      </c>
      <c r="G460">
        <v>21041</v>
      </c>
    </row>
    <row r="461" spans="6:7">
      <c r="F461" s="7">
        <v>42576</v>
      </c>
      <c r="G461">
        <v>25837</v>
      </c>
    </row>
    <row r="462" spans="6:7">
      <c r="F462" s="7">
        <v>42577</v>
      </c>
      <c r="G462">
        <v>11440</v>
      </c>
    </row>
    <row r="463" spans="6:7">
      <c r="F463" s="7">
        <v>42578</v>
      </c>
      <c r="G463">
        <v>12529</v>
      </c>
    </row>
    <row r="464" spans="6:7">
      <c r="F464" s="7">
        <v>42579</v>
      </c>
      <c r="G464">
        <v>7269</v>
      </c>
    </row>
    <row r="465" spans="6:7">
      <c r="F465" s="7">
        <v>42580</v>
      </c>
      <c r="G465">
        <v>11672</v>
      </c>
    </row>
    <row r="466" spans="6:7">
      <c r="F466" s="7">
        <v>42581</v>
      </c>
      <c r="G466">
        <v>16876</v>
      </c>
    </row>
    <row r="467" spans="6:7">
      <c r="F467" s="7">
        <v>42582</v>
      </c>
      <c r="G467">
        <v>7642</v>
      </c>
    </row>
    <row r="468" spans="6:7">
      <c r="F468" s="7">
        <v>42583</v>
      </c>
      <c r="G468">
        <v>4501</v>
      </c>
    </row>
    <row r="469" spans="6:7">
      <c r="F469" s="7">
        <v>42584</v>
      </c>
      <c r="G469">
        <v>5297</v>
      </c>
    </row>
    <row r="470" spans="6:7">
      <c r="F470" s="7">
        <v>42585</v>
      </c>
      <c r="G470">
        <v>4318</v>
      </c>
    </row>
    <row r="471" spans="6:7">
      <c r="F471" s="7">
        <v>42586</v>
      </c>
      <c r="G471">
        <v>14379</v>
      </c>
    </row>
    <row r="472" spans="6:7">
      <c r="F472" s="7">
        <v>42587</v>
      </c>
      <c r="G472">
        <v>37234</v>
      </c>
    </row>
    <row r="473" spans="6:7">
      <c r="F473" s="7">
        <v>42588</v>
      </c>
      <c r="G473">
        <v>18043</v>
      </c>
    </row>
    <row r="474" spans="6:7">
      <c r="F474" s="7">
        <v>42589</v>
      </c>
      <c r="G474">
        <v>14734</v>
      </c>
    </row>
    <row r="475" spans="6:7">
      <c r="F475" s="7">
        <v>42590</v>
      </c>
      <c r="G475">
        <v>8824</v>
      </c>
    </row>
    <row r="476" spans="6:7">
      <c r="F476" s="7">
        <v>42591</v>
      </c>
      <c r="G476">
        <v>13333</v>
      </c>
    </row>
    <row r="477" spans="6:7">
      <c r="F477" s="7">
        <v>42592</v>
      </c>
      <c r="G477">
        <v>6388</v>
      </c>
    </row>
    <row r="478" spans="6:7">
      <c r="F478" s="7">
        <v>42593</v>
      </c>
      <c r="G478">
        <v>16013</v>
      </c>
    </row>
    <row r="479" spans="6:7">
      <c r="F479" s="7">
        <v>42594</v>
      </c>
      <c r="G479">
        <v>32486</v>
      </c>
    </row>
    <row r="480" spans="6:7">
      <c r="F480" s="7">
        <v>42595</v>
      </c>
      <c r="G480">
        <v>33422</v>
      </c>
    </row>
    <row r="481" spans="6:7">
      <c r="F481" s="7">
        <v>42596</v>
      </c>
      <c r="G481">
        <v>7769</v>
      </c>
    </row>
    <row r="482" spans="6:7">
      <c r="F482" s="7">
        <v>42597</v>
      </c>
      <c r="G482">
        <v>4810</v>
      </c>
    </row>
    <row r="483" spans="6:7">
      <c r="F483" s="7">
        <v>42598</v>
      </c>
      <c r="G483">
        <v>34652</v>
      </c>
    </row>
    <row r="484" spans="6:7">
      <c r="F484" s="7">
        <v>42599</v>
      </c>
      <c r="G484">
        <v>8846</v>
      </c>
    </row>
    <row r="485" spans="6:7">
      <c r="F485" s="7">
        <v>42600</v>
      </c>
      <c r="G485">
        <v>4294</v>
      </c>
    </row>
    <row r="486" spans="6:7">
      <c r="F486" s="7">
        <v>42601</v>
      </c>
      <c r="G486">
        <v>12525</v>
      </c>
    </row>
    <row r="487" spans="6:7">
      <c r="F487" s="7">
        <v>42602</v>
      </c>
      <c r="G487">
        <v>31224</v>
      </c>
    </row>
    <row r="488" spans="6:7">
      <c r="F488" s="7">
        <v>42603</v>
      </c>
      <c r="G488">
        <v>43746</v>
      </c>
    </row>
    <row r="489" spans="6:7">
      <c r="F489" s="7">
        <v>42604</v>
      </c>
      <c r="G489">
        <v>8020</v>
      </c>
    </row>
    <row r="490" spans="6:7">
      <c r="F490" s="7">
        <v>42605</v>
      </c>
      <c r="G490">
        <v>20106</v>
      </c>
    </row>
    <row r="491" spans="6:7">
      <c r="F491" s="7">
        <v>42606</v>
      </c>
      <c r="G491">
        <v>38857</v>
      </c>
    </row>
    <row r="492" spans="6:7">
      <c r="F492" s="7">
        <v>42607</v>
      </c>
      <c r="G492">
        <v>17217</v>
      </c>
    </row>
    <row r="493" spans="6:7">
      <c r="F493" s="7">
        <v>42608</v>
      </c>
      <c r="G493">
        <v>8563</v>
      </c>
    </row>
    <row r="494" spans="6:7">
      <c r="F494" s="7">
        <v>42609</v>
      </c>
      <c r="G494">
        <v>14866</v>
      </c>
    </row>
    <row r="495" spans="6:7">
      <c r="F495" s="7">
        <v>42610</v>
      </c>
      <c r="G495">
        <v>9859</v>
      </c>
    </row>
    <row r="496" spans="6:7">
      <c r="F496" s="7">
        <v>42611</v>
      </c>
      <c r="G496">
        <v>5429</v>
      </c>
    </row>
    <row r="497" spans="6:7">
      <c r="F497" s="7">
        <v>42612</v>
      </c>
      <c r="G497">
        <v>10961</v>
      </c>
    </row>
    <row r="498" spans="6:7">
      <c r="F498" s="7">
        <v>42613</v>
      </c>
      <c r="G498">
        <v>19539</v>
      </c>
    </row>
    <row r="499" spans="6:7">
      <c r="F499" s="7">
        <v>42614</v>
      </c>
      <c r="G499">
        <v>25202</v>
      </c>
    </row>
    <row r="500" spans="6:7">
      <c r="F500" s="7">
        <v>42615</v>
      </c>
      <c r="G500">
        <v>14109</v>
      </c>
    </row>
    <row r="501" spans="6:7">
      <c r="F501" s="7">
        <v>42616</v>
      </c>
      <c r="G501">
        <v>6134</v>
      </c>
    </row>
    <row r="502" spans="6:7">
      <c r="F502" s="7">
        <v>42617</v>
      </c>
      <c r="G502">
        <v>5743</v>
      </c>
    </row>
    <row r="503" spans="6:7">
      <c r="F503" s="7">
        <v>42618</v>
      </c>
      <c r="G503">
        <v>12116</v>
      </c>
    </row>
    <row r="504" spans="6:7">
      <c r="F504" s="7">
        <v>42619</v>
      </c>
      <c r="G504">
        <v>13848</v>
      </c>
    </row>
    <row r="505" spans="6:7">
      <c r="F505" s="7">
        <v>42620</v>
      </c>
      <c r="G505">
        <v>12849</v>
      </c>
    </row>
    <row r="506" spans="6:7">
      <c r="F506" s="7">
        <v>42621</v>
      </c>
      <c r="G506">
        <v>30943</v>
      </c>
    </row>
    <row r="507" spans="6:7">
      <c r="F507" s="7">
        <v>42622</v>
      </c>
      <c r="G507">
        <v>6119</v>
      </c>
    </row>
    <row r="508" spans="6:7">
      <c r="F508" s="7">
        <v>42623</v>
      </c>
      <c r="G508">
        <v>41973</v>
      </c>
    </row>
    <row r="509" spans="6:7">
      <c r="F509" s="7">
        <v>42624</v>
      </c>
      <c r="G509">
        <v>16605</v>
      </c>
    </row>
    <row r="510" spans="6:7">
      <c r="F510" s="7">
        <v>42625</v>
      </c>
      <c r="G510">
        <v>10205</v>
      </c>
    </row>
    <row r="511" spans="6:7">
      <c r="F511" s="7">
        <v>42626</v>
      </c>
      <c r="G511">
        <v>26095</v>
      </c>
    </row>
    <row r="512" spans="6:7">
      <c r="F512" s="7">
        <v>42627</v>
      </c>
      <c r="G512">
        <v>13919</v>
      </c>
    </row>
    <row r="513" spans="6:7">
      <c r="F513" s="7">
        <v>42628</v>
      </c>
      <c r="G513">
        <v>9439</v>
      </c>
    </row>
    <row r="514" spans="6:7">
      <c r="F514" s="7">
        <v>42629</v>
      </c>
      <c r="G514">
        <v>18189</v>
      </c>
    </row>
    <row r="515" spans="6:7">
      <c r="F515" s="7">
        <v>42630</v>
      </c>
      <c r="G515">
        <v>33590</v>
      </c>
    </row>
    <row r="516" spans="6:7">
      <c r="F516" s="7">
        <v>42631</v>
      </c>
      <c r="G516">
        <v>9800</v>
      </c>
    </row>
    <row r="517" spans="6:7">
      <c r="F517" s="7">
        <v>42632</v>
      </c>
      <c r="G517">
        <v>14582</v>
      </c>
    </row>
    <row r="518" spans="6:7">
      <c r="F518" s="7">
        <v>42633</v>
      </c>
      <c r="G518">
        <v>15073</v>
      </c>
    </row>
    <row r="519" spans="6:7">
      <c r="F519" s="7">
        <v>42634</v>
      </c>
      <c r="G519">
        <v>9240</v>
      </c>
    </row>
    <row r="520" spans="6:7">
      <c r="F520" s="7">
        <v>42635</v>
      </c>
      <c r="G520">
        <v>6725</v>
      </c>
    </row>
    <row r="521" spans="6:7">
      <c r="F521" s="7">
        <v>42636</v>
      </c>
      <c r="G521">
        <v>16769</v>
      </c>
    </row>
    <row r="522" spans="6:7">
      <c r="F522" s="7">
        <v>42637</v>
      </c>
      <c r="G522">
        <v>11247</v>
      </c>
    </row>
    <row r="523" spans="6:7">
      <c r="F523" s="7">
        <v>42638</v>
      </c>
      <c r="G523">
        <v>18424</v>
      </c>
    </row>
    <row r="524" spans="6:7">
      <c r="F524" s="7">
        <v>42639</v>
      </c>
      <c r="G524">
        <v>33400</v>
      </c>
    </row>
    <row r="525" spans="6:7">
      <c r="F525" s="7">
        <v>42640</v>
      </c>
      <c r="G525">
        <v>29183</v>
      </c>
    </row>
    <row r="526" spans="6:7">
      <c r="F526" s="7">
        <v>42641</v>
      </c>
      <c r="G526">
        <v>23687</v>
      </c>
    </row>
    <row r="527" spans="6:7">
      <c r="F527" s="7">
        <v>42642</v>
      </c>
      <c r="G527">
        <v>42143</v>
      </c>
    </row>
    <row r="528" spans="6:7">
      <c r="F528" s="7">
        <v>42643</v>
      </c>
      <c r="G528">
        <v>36528</v>
      </c>
    </row>
    <row r="529" spans="6:7">
      <c r="F529" s="7">
        <v>42644</v>
      </c>
      <c r="G529">
        <v>12441</v>
      </c>
    </row>
    <row r="530" spans="6:7">
      <c r="F530" s="7">
        <v>42645</v>
      </c>
      <c r="G530">
        <v>4175</v>
      </c>
    </row>
    <row r="531" spans="6:7">
      <c r="F531" s="7">
        <v>42646</v>
      </c>
      <c r="G531">
        <v>4134</v>
      </c>
    </row>
    <row r="532" spans="6:7">
      <c r="F532" s="7">
        <v>42647</v>
      </c>
      <c r="G532">
        <v>13290</v>
      </c>
    </row>
    <row r="533" spans="6:7">
      <c r="F533" s="7">
        <v>42648</v>
      </c>
      <c r="G533">
        <v>27758</v>
      </c>
    </row>
    <row r="534" spans="6:7">
      <c r="F534" s="7">
        <v>42649</v>
      </c>
      <c r="G534">
        <v>13983</v>
      </c>
    </row>
    <row r="535" spans="6:7">
      <c r="F535" s="7">
        <v>42650</v>
      </c>
      <c r="G535">
        <v>23126</v>
      </c>
    </row>
    <row r="536" spans="6:7">
      <c r="F536" s="7">
        <v>42651</v>
      </c>
      <c r="G536">
        <v>29160</v>
      </c>
    </row>
    <row r="537" spans="6:7">
      <c r="F537" s="7">
        <v>42652</v>
      </c>
      <c r="G537">
        <v>20134</v>
      </c>
    </row>
    <row r="538" spans="6:7">
      <c r="F538" s="7">
        <v>42653</v>
      </c>
      <c r="G538">
        <v>11064</v>
      </c>
    </row>
    <row r="539" spans="6:7">
      <c r="F539" s="7">
        <v>42654</v>
      </c>
      <c r="G539">
        <v>21812</v>
      </c>
    </row>
    <row r="540" spans="6:7">
      <c r="F540" s="7">
        <v>42655</v>
      </c>
      <c r="G540">
        <v>40614</v>
      </c>
    </row>
    <row r="541" spans="6:7">
      <c r="F541" s="7">
        <v>42656</v>
      </c>
      <c r="G541">
        <v>23009</v>
      </c>
    </row>
    <row r="542" spans="6:7">
      <c r="F542" s="7">
        <v>42657</v>
      </c>
      <c r="G542">
        <v>18061</v>
      </c>
    </row>
    <row r="543" spans="6:7">
      <c r="F543" s="7">
        <v>42658</v>
      </c>
      <c r="G543">
        <v>46457</v>
      </c>
    </row>
    <row r="544" spans="6:7">
      <c r="F544" s="7">
        <v>42659</v>
      </c>
      <c r="G544">
        <v>30819</v>
      </c>
    </row>
    <row r="545" spans="6:7">
      <c r="F545" s="7">
        <v>42660</v>
      </c>
      <c r="G545">
        <v>40147</v>
      </c>
    </row>
    <row r="546" spans="6:7">
      <c r="F546" s="7">
        <v>42661</v>
      </c>
      <c r="G546">
        <v>49488</v>
      </c>
    </row>
    <row r="547" spans="6:7">
      <c r="F547" s="7">
        <v>42662</v>
      </c>
      <c r="G547">
        <v>6448</v>
      </c>
    </row>
    <row r="548" spans="6:7">
      <c r="F548" s="7">
        <v>42663</v>
      </c>
      <c r="G548">
        <v>18886</v>
      </c>
    </row>
    <row r="549" spans="6:7">
      <c r="F549" s="7">
        <v>42664</v>
      </c>
      <c r="G549">
        <v>41133</v>
      </c>
    </row>
    <row r="550" spans="6:7">
      <c r="F550" s="7">
        <v>42665</v>
      </c>
      <c r="G550">
        <v>35479</v>
      </c>
    </row>
    <row r="551" spans="6:7">
      <c r="F551" s="7">
        <v>42666</v>
      </c>
      <c r="G551">
        <v>19561</v>
      </c>
    </row>
    <row r="552" spans="6:7">
      <c r="F552" s="7">
        <v>42667</v>
      </c>
      <c r="G552">
        <v>39361</v>
      </c>
    </row>
    <row r="553" spans="6:7">
      <c r="F553" s="7">
        <v>42668</v>
      </c>
      <c r="G553">
        <v>19304</v>
      </c>
    </row>
    <row r="554" spans="6:7">
      <c r="F554" s="7">
        <v>42669</v>
      </c>
      <c r="G554">
        <v>21921</v>
      </c>
    </row>
    <row r="555" spans="6:7">
      <c r="F555" s="7">
        <v>42670</v>
      </c>
      <c r="G555">
        <v>26731</v>
      </c>
    </row>
    <row r="556" spans="6:7">
      <c r="F556" s="7">
        <v>42671</v>
      </c>
      <c r="G556">
        <v>23599</v>
      </c>
    </row>
    <row r="557" spans="6:7">
      <c r="F557" s="7">
        <v>42672</v>
      </c>
      <c r="G557">
        <v>40041</v>
      </c>
    </row>
    <row r="558" spans="6:7">
      <c r="F558" s="7">
        <v>42673</v>
      </c>
      <c r="G558">
        <v>16029</v>
      </c>
    </row>
    <row r="559" spans="6:7">
      <c r="F559" s="7">
        <v>42674</v>
      </c>
      <c r="G559">
        <v>15565</v>
      </c>
    </row>
    <row r="560" spans="6:7">
      <c r="F560" s="7">
        <v>42675</v>
      </c>
      <c r="G560">
        <v>45165</v>
      </c>
    </row>
    <row r="561" spans="6:7">
      <c r="F561" s="7">
        <v>42676</v>
      </c>
      <c r="G561">
        <v>5164</v>
      </c>
    </row>
    <row r="562" spans="6:7">
      <c r="F562" s="7">
        <v>42677</v>
      </c>
      <c r="G562">
        <v>14675</v>
      </c>
    </row>
    <row r="563" spans="6:7">
      <c r="F563" s="7">
        <v>42678</v>
      </c>
      <c r="G563">
        <v>18676</v>
      </c>
    </row>
    <row r="564" spans="6:7">
      <c r="F564" s="7">
        <v>42679</v>
      </c>
      <c r="G564">
        <v>18588</v>
      </c>
    </row>
    <row r="565" spans="6:7">
      <c r="F565" s="7">
        <v>42680</v>
      </c>
      <c r="G565">
        <v>12493</v>
      </c>
    </row>
    <row r="566" spans="6:7">
      <c r="F566" s="7">
        <v>42681</v>
      </c>
      <c r="G566">
        <v>19323</v>
      </c>
    </row>
    <row r="567" spans="6:7">
      <c r="F567" s="7">
        <v>42682</v>
      </c>
      <c r="G567">
        <v>28971</v>
      </c>
    </row>
    <row r="568" spans="6:7">
      <c r="F568" s="7">
        <v>42683</v>
      </c>
      <c r="G568">
        <v>24217</v>
      </c>
    </row>
    <row r="569" spans="6:7">
      <c r="F569" s="7">
        <v>42684</v>
      </c>
      <c r="G569">
        <v>50606</v>
      </c>
    </row>
    <row r="570" spans="6:7">
      <c r="F570" s="7">
        <v>42685</v>
      </c>
      <c r="G570">
        <v>35056</v>
      </c>
    </row>
    <row r="571" spans="6:7">
      <c r="F571" s="7">
        <v>42686</v>
      </c>
      <c r="G571">
        <v>39523</v>
      </c>
    </row>
    <row r="572" spans="6:7">
      <c r="F572" s="7">
        <v>42687</v>
      </c>
      <c r="G572">
        <v>45625</v>
      </c>
    </row>
    <row r="573" spans="6:7">
      <c r="F573" s="7">
        <v>42688</v>
      </c>
      <c r="G573">
        <v>31394</v>
      </c>
    </row>
    <row r="574" spans="6:7">
      <c r="F574" s="7">
        <v>42689</v>
      </c>
      <c r="G574">
        <v>10229</v>
      </c>
    </row>
    <row r="575" spans="6:7">
      <c r="F575" s="7">
        <v>42690</v>
      </c>
      <c r="G575">
        <v>17112</v>
      </c>
    </row>
    <row r="576" spans="6:7">
      <c r="F576" s="7">
        <v>42691</v>
      </c>
      <c r="G576">
        <v>38137</v>
      </c>
    </row>
    <row r="577" spans="6:7">
      <c r="F577" s="7">
        <v>42692</v>
      </c>
      <c r="G577">
        <v>53418</v>
      </c>
    </row>
    <row r="578" spans="6:7">
      <c r="F578" s="7">
        <v>42693</v>
      </c>
      <c r="G578">
        <v>61632</v>
      </c>
    </row>
    <row r="579" spans="6:7">
      <c r="F579" s="7">
        <v>42694</v>
      </c>
      <c r="G579">
        <v>62696</v>
      </c>
    </row>
    <row r="580" spans="6:7">
      <c r="F580" s="7">
        <v>42695</v>
      </c>
      <c r="G580">
        <v>68718</v>
      </c>
    </row>
    <row r="581" spans="6:7">
      <c r="F581" s="7">
        <v>42696</v>
      </c>
      <c r="G581">
        <v>21795</v>
      </c>
    </row>
    <row r="582" spans="6:7">
      <c r="F582" s="7">
        <v>42697</v>
      </c>
      <c r="G582">
        <v>22669</v>
      </c>
    </row>
    <row r="583" spans="6:7">
      <c r="F583" s="7">
        <v>42698</v>
      </c>
      <c r="G583">
        <v>17611</v>
      </c>
    </row>
    <row r="584" spans="6:7">
      <c r="F584" s="7">
        <v>42699</v>
      </c>
      <c r="G584">
        <v>16660</v>
      </c>
    </row>
    <row r="585" spans="6:7">
      <c r="F585" s="7">
        <v>42700</v>
      </c>
      <c r="G585">
        <v>20100</v>
      </c>
    </row>
    <row r="586" spans="6:7">
      <c r="F586" s="7">
        <v>42701</v>
      </c>
      <c r="G586">
        <v>22237</v>
      </c>
    </row>
    <row r="587" spans="6:7">
      <c r="F587" s="7">
        <v>42702</v>
      </c>
      <c r="G587">
        <v>53570</v>
      </c>
    </row>
    <row r="588" spans="6:7">
      <c r="F588" s="7">
        <v>42703</v>
      </c>
      <c r="G588">
        <v>47750</v>
      </c>
    </row>
    <row r="589" spans="6:7">
      <c r="F589" s="7">
        <v>42704</v>
      </c>
      <c r="G589">
        <v>32630</v>
      </c>
    </row>
    <row r="590" spans="6:7">
      <c r="F590" s="7">
        <v>42705</v>
      </c>
      <c r="G590">
        <v>65795</v>
      </c>
    </row>
    <row r="591" spans="6:7">
      <c r="F591" s="7">
        <v>42706</v>
      </c>
      <c r="G591">
        <v>63831</v>
      </c>
    </row>
    <row r="592" spans="6:7">
      <c r="F592" s="7">
        <v>42707</v>
      </c>
      <c r="G592">
        <v>26162</v>
      </c>
    </row>
    <row r="593" spans="6:29">
      <c r="F593" s="7">
        <v>42708</v>
      </c>
      <c r="G593">
        <v>17205</v>
      </c>
    </row>
    <row r="594" spans="6:29">
      <c r="F594" s="7">
        <v>42709</v>
      </c>
      <c r="G594">
        <v>37787</v>
      </c>
    </row>
    <row r="595" spans="6:29">
      <c r="F595" s="7">
        <v>42710</v>
      </c>
      <c r="G595">
        <v>39613</v>
      </c>
    </row>
    <row r="596" spans="6:29">
      <c r="F596" s="7">
        <v>42711</v>
      </c>
      <c r="G596">
        <v>63727</v>
      </c>
    </row>
    <row r="597" spans="6:29">
      <c r="F597" s="7">
        <v>42712</v>
      </c>
      <c r="G597">
        <v>69384</v>
      </c>
    </row>
    <row r="598" spans="6:29">
      <c r="F598" s="7">
        <v>42713</v>
      </c>
      <c r="G598">
        <v>36344</v>
      </c>
    </row>
    <row r="599" spans="6:29">
      <c r="F599" s="7">
        <v>42714</v>
      </c>
      <c r="G599">
        <v>38666</v>
      </c>
    </row>
    <row r="600" spans="6:29">
      <c r="F600" s="7">
        <v>42715</v>
      </c>
      <c r="G600">
        <v>33874</v>
      </c>
    </row>
    <row r="601" spans="6:29">
      <c r="F601" s="7">
        <v>42716</v>
      </c>
      <c r="G601">
        <v>53301</v>
      </c>
    </row>
    <row r="602" spans="6:29">
      <c r="F602" s="7">
        <v>42717</v>
      </c>
      <c r="G602">
        <v>51819</v>
      </c>
    </row>
    <row r="603" spans="6:29" ht="15.75" thickBot="1">
      <c r="F603" s="7">
        <v>42718</v>
      </c>
      <c r="G603">
        <v>73162</v>
      </c>
    </row>
    <row r="604" spans="6:29" ht="45.75" thickBot="1">
      <c r="F604" s="7">
        <v>42719</v>
      </c>
      <c r="G604">
        <v>68982</v>
      </c>
      <c r="AB604" s="8" t="s">
        <v>55</v>
      </c>
      <c r="AC604" s="9" t="s">
        <v>56</v>
      </c>
    </row>
    <row r="605" spans="6:29" ht="15.75" thickBot="1">
      <c r="F605" s="7">
        <v>42720</v>
      </c>
      <c r="G605">
        <v>35196</v>
      </c>
      <c r="AB605" s="10" t="s">
        <v>57</v>
      </c>
      <c r="AC605" s="11">
        <v>49</v>
      </c>
    </row>
    <row r="606" spans="6:29" ht="15.75" thickBot="1">
      <c r="F606" s="7">
        <v>42721</v>
      </c>
      <c r="G606">
        <v>17766</v>
      </c>
      <c r="AB606" s="10" t="s">
        <v>58</v>
      </c>
      <c r="AC606" s="11">
        <v>86</v>
      </c>
    </row>
    <row r="607" spans="6:29">
      <c r="F607" s="7">
        <v>42722</v>
      </c>
      <c r="G607">
        <v>32777</v>
      </c>
      <c r="AB607" s="12" t="s">
        <v>59</v>
      </c>
      <c r="AC607" s="13">
        <v>73</v>
      </c>
    </row>
    <row r="608" spans="6:29">
      <c r="F608" s="7">
        <v>42723</v>
      </c>
      <c r="G608">
        <v>43421</v>
      </c>
      <c r="AB608" s="14" t="s">
        <v>60</v>
      </c>
      <c r="AC608" s="2">
        <v>58</v>
      </c>
    </row>
    <row r="609" spans="6:29">
      <c r="F609" s="7">
        <v>42724</v>
      </c>
      <c r="G609">
        <v>84094</v>
      </c>
      <c r="AB609" s="14" t="s">
        <v>61</v>
      </c>
      <c r="AC609" s="2">
        <v>47</v>
      </c>
    </row>
    <row r="610" spans="6:29">
      <c r="F610" s="7">
        <v>42725</v>
      </c>
      <c r="G610">
        <v>39337</v>
      </c>
      <c r="AB610" s="14" t="s">
        <v>62</v>
      </c>
      <c r="AC610" s="2">
        <v>26</v>
      </c>
    </row>
    <row r="611" spans="6:29">
      <c r="F611" s="7">
        <v>42726</v>
      </c>
      <c r="G611">
        <v>48930</v>
      </c>
      <c r="AB611" s="14" t="s">
        <v>63</v>
      </c>
      <c r="AC611" s="2">
        <v>12</v>
      </c>
    </row>
    <row r="612" spans="6:29">
      <c r="F612" s="7">
        <v>42727</v>
      </c>
      <c r="G612">
        <v>47117</v>
      </c>
      <c r="AB612" s="14" t="s">
        <v>64</v>
      </c>
      <c r="AC612" s="2">
        <v>10</v>
      </c>
    </row>
    <row r="613" spans="6:29">
      <c r="F613" s="7">
        <v>42728</v>
      </c>
      <c r="G613">
        <v>30856</v>
      </c>
      <c r="AB613" s="15" t="s">
        <v>65</v>
      </c>
      <c r="AC613" s="2">
        <v>4</v>
      </c>
    </row>
    <row r="614" spans="6:29">
      <c r="F614" s="7">
        <v>42729</v>
      </c>
      <c r="G614">
        <v>31572</v>
      </c>
      <c r="AB614" s="14" t="s">
        <v>66</v>
      </c>
      <c r="AC614" s="2">
        <v>1</v>
      </c>
    </row>
    <row r="615" spans="6:29">
      <c r="F615" s="7">
        <v>42730</v>
      </c>
      <c r="G615">
        <v>53479</v>
      </c>
    </row>
    <row r="616" spans="6:29">
      <c r="F616" s="7">
        <v>42731</v>
      </c>
      <c r="G616">
        <v>44816</v>
      </c>
    </row>
    <row r="617" spans="6:29">
      <c r="F617" s="7">
        <v>42732</v>
      </c>
      <c r="G617">
        <v>35251</v>
      </c>
    </row>
    <row r="618" spans="6:29">
      <c r="F618" s="7">
        <v>42733</v>
      </c>
      <c r="G618">
        <v>57971</v>
      </c>
    </row>
    <row r="619" spans="6:29">
      <c r="F619" s="7">
        <v>42734</v>
      </c>
      <c r="G619">
        <v>43941</v>
      </c>
    </row>
    <row r="620" spans="6:29">
      <c r="F620" s="7">
        <v>42735</v>
      </c>
      <c r="G620">
        <v>65589</v>
      </c>
    </row>
  </sheetData>
  <mergeCells count="3">
    <mergeCell ref="O133:AA133"/>
    <mergeCell ref="O134:Y134"/>
    <mergeCell ref="Y190:AE190"/>
  </mergeCells>
  <hyperlinks>
    <hyperlink ref="E34" r:id="rId1"/>
    <hyperlink ref="D67" r:id="rId2"/>
    <hyperlink ref="B137" r:id="rId3"/>
    <hyperlink ref="I174" r:id="rId4"/>
    <hyperlink ref="I176" r:id="rId5"/>
    <hyperlink ref="F216" r:id="rId6"/>
    <hyperlink ref="H247" r:id="rId7"/>
  </hyperlinks>
  <pageMargins left="0.7" right="0.7" top="0.75" bottom="0.75" header="0.3" footer="0.3"/>
  <pageSetup orientation="portrait" r:id="rId8"/>
  <drawing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Fig3 -Fig4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Adamson</dc:creator>
  <cp:lastModifiedBy>Tim Adamson</cp:lastModifiedBy>
  <dcterms:created xsi:type="dcterms:W3CDTF">2018-02-20T14:42:48Z</dcterms:created>
  <dcterms:modified xsi:type="dcterms:W3CDTF">2018-02-20T14:53:20Z</dcterms:modified>
</cp:coreProperties>
</file>